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ccb.sharepoint.com/sites/NCOCollaborationCenter/Shared Documents/Year End/2023/Financial Director Year-End Package/2023-2024 Transmittal Forms/Final (with updated bank)/"/>
    </mc:Choice>
  </mc:AlternateContent>
  <xr:revisionPtr revIDLastSave="26" documentId="8_{4AC85E3C-EB55-4F13-82BC-A2EEF3256FF5}" xr6:coauthVersionLast="47" xr6:coauthVersionMax="47" xr10:uidLastSave="{D8ADCFD4-C563-4D33-A658-97876D734D68}"/>
  <workbookProtection workbookAlgorithmName="SHA-512" workbookHashValue="xiNkaiT5kjqOklGEz8zc/3bA5ePPN4+NNuV4o4dkwijKIdA3L78ngMTt1Qdcnv8LeVNUmBAR4iW959mZD/nojQ==" workbookSaltValue="ILsoSjSl3iWUHnNOLc0OwQ==" workbookSpinCount="100000" lockStructure="1"/>
  <bookViews>
    <workbookView xWindow="-108" yWindow="-108" windowWidth="41496" windowHeight="16896" tabRatio="499" xr2:uid="{00000000-000D-0000-FFFF-FFFF00000000}"/>
  </bookViews>
  <sheets>
    <sheet name="Instructions" sheetId="10" r:id="rId1"/>
    <sheet name="Transmittal Form" sheetId="7" r:id="rId2"/>
    <sheet name="Sheet1" sheetId="9" state="hidden" r:id="rId3"/>
    <sheet name="Sheet2" sheetId="11" state="hidden" r:id="rId4"/>
    <sheet name="Sheet8" sheetId="8" state="hidden" r:id="rId5"/>
  </sheets>
  <definedNames>
    <definedName name="_xlnm.Print_Area" localSheetId="1">'Transmittal Form'!$A$1:$K$48</definedName>
  </definedNames>
  <calcPr calcId="191028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7" l="1"/>
  <c r="J32" i="7"/>
  <c r="G32" i="7"/>
  <c r="C32" i="7"/>
  <c r="G29" i="7"/>
  <c r="G30" i="7" l="1"/>
  <c r="K47" i="7" l="1"/>
</calcChain>
</file>

<file path=xl/sharedStrings.xml><?xml version="1.0" encoding="utf-8"?>
<sst xmlns="http://schemas.openxmlformats.org/spreadsheetml/2006/main" count="1575" uniqueCount="1249">
  <si>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</si>
  <si>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</si>
  <si>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</si>
  <si>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2.    Use the drop-down menus to select the </t>
    </r>
    <r>
      <rPr>
        <b/>
        <sz val="11"/>
        <rFont val="Calibri"/>
        <family val="2"/>
        <scheme val="minor"/>
      </rPr>
      <t>month</t>
    </r>
    <r>
      <rPr>
        <sz val="11"/>
        <rFont val="Calibri"/>
        <family val="2"/>
        <scheme val="minor"/>
      </rPr>
      <t xml:space="preserve"> and </t>
    </r>
    <r>
      <rPr>
        <b/>
        <sz val="11"/>
        <rFont val="Calibri"/>
        <family val="2"/>
        <scheme val="minor"/>
      </rPr>
      <t>year</t>
    </r>
    <r>
      <rPr>
        <sz val="11"/>
        <rFont val="Calibri"/>
        <family val="2"/>
        <scheme val="minor"/>
      </rPr>
      <t xml:space="preserve"> during which the collection was taken up.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</si>
  <si>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</si>
  <si>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</si>
  <si>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</si>
  <si>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</si>
  <si>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</si>
  <si>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</si>
  <si>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t>Step-by-Step Wire Instructions for Electronic Remittances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</si>
  <si>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Complete the transmittal form for </t>
    </r>
    <r>
      <rPr>
        <b/>
        <i/>
        <sz val="11"/>
        <color theme="1"/>
        <rFont val="Calibri"/>
        <family val="2"/>
        <scheme val="minor"/>
      </rPr>
      <t>The Catholic Relief Services Collection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</si>
  <si>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Process the wire transfer using the following bank information:</t>
    </r>
  </si>
  <si>
    <t>*Dio Code and Year located on the transmittal form</t>
  </si>
  <si>
    <t>3.      Please notify National Collections via email, ncoachpayments@usccb.org, about the wire transfer.  The email should include the wire transmission date, amount, transmittal form.</t>
  </si>
  <si>
    <t>The Catholic Relief Services Collection</t>
  </si>
  <si>
    <t>Collection Transmittal Form</t>
  </si>
  <si>
    <t>Please remit within five (5) months of this collection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</si>
  <si>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</si>
  <si>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</si>
  <si>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</si>
  <si>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</si>
  <si>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</si>
  <si>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</si>
  <si>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</si>
  <si>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</si>
  <si>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bequest gifts</t>
  </si>
  <si>
    <r>
      <t>4.     </t>
    </r>
    <r>
      <rPr>
        <sz val="11"/>
        <color theme="1"/>
        <rFont val="Times New Roman"/>
        <family val="1"/>
      </rPr>
      <t>Amount representing diocesan donation/</t>
    </r>
  </si>
  <si>
    <t>other funds</t>
  </si>
  <si>
    <t>Total Amount Enclosed</t>
  </si>
  <si>
    <t xml:space="preserve">       </t>
  </si>
  <si>
    <t>4. The enclosed check is:          partial payment or           full/final payment</t>
  </si>
  <si>
    <t xml:space="preserve">5. If this collection was combined with other collections, please list other collections here: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</si>
  <si>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</si>
  <si>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</si>
  <si>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</si>
  <si>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</si>
  <si>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</si>
  <si>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</si>
  <si>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 xml:space="preserve"> Direct inquiries to:</t>
  </si>
  <si>
    <t xml:space="preserve">Name </t>
  </si>
  <si>
    <t>Title</t>
  </si>
  <si>
    <t>Phone/Email</t>
  </si>
  <si>
    <r>
      <rPr>
        <sz val="12"/>
        <color rgb="FF000000"/>
        <rFont val="Times New Roman"/>
      </rPr>
      <t xml:space="preserve">You can remit future collection proceeds electronically via ACH or EFT. To sign up, contact us at 202-541-3400 or </t>
    </r>
    <r>
      <rPr>
        <i/>
        <sz val="12"/>
        <color rgb="FF000000"/>
        <rFont val="Times New Roman"/>
      </rPr>
      <t>ncoachpayments@usccb.org</t>
    </r>
    <r>
      <rPr>
        <sz val="12"/>
        <color rgb="FF000000"/>
        <rFont val="Times New Roman"/>
      </rPr>
      <t>.</t>
    </r>
  </si>
  <si>
    <t>Please make check payable to USCCB-The Catholic Relief Services Collection</t>
  </si>
  <si>
    <t>Please remit to:</t>
  </si>
  <si>
    <t>Office of National Collections</t>
  </si>
  <si>
    <t>Catholic Relief Services Collection</t>
  </si>
  <si>
    <t>For office use only:</t>
  </si>
  <si>
    <t>P. O. Box 96278</t>
  </si>
  <si>
    <t>DIO CODE:</t>
  </si>
  <si>
    <t>Washington DC  20090-6278</t>
  </si>
  <si>
    <t xml:space="preserve">COLLECTION ID: </t>
  </si>
  <si>
    <t>CRSC</t>
  </si>
  <si>
    <t>YEAR:</t>
  </si>
  <si>
    <t xml:space="preserve">           PLEASE NOTE THAT THIS FORM IS NOT TO BE USED FOR CRS RICE BOWL FUNDS OR OTHER CRS-RELATED PROGRAMS.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</si>
  <si>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</si>
  <si>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</si>
  <si>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</si>
  <si>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</si>
  <si>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</si>
  <si>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</si>
  <si>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</si>
  <si>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</si>
  <si>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</si>
  <si>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</si>
  <si>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</si>
  <si>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</si>
  <si>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</si>
  <si>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</si>
  <si>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</si>
  <si>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</si>
  <si>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</si>
  <si>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</si>
  <si>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</si>
  <si>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</si>
  <si>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</si>
  <si>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</si>
  <si>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</si>
  <si>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</si>
  <si>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</si>
  <si>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</si>
  <si>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</si>
  <si>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</si>
  <si>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</si>
  <si>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</si>
  <si>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</si>
  <si>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</si>
  <si>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</si>
  <si>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</si>
  <si>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</si>
  <si>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</si>
  <si>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W. Tilghman St.</t>
  </si>
  <si>
    <t>P.O. Box F</t>
  </si>
  <si>
    <t>PA</t>
  </si>
  <si>
    <t>18105</t>
  </si>
  <si>
    <t>ALN</t>
  </si>
  <si>
    <t>Altoona-Johnstown</t>
  </si>
  <si>
    <t>Diocese of Altoona-Johnston</t>
  </si>
  <si>
    <t>927 S. Logan Blvd.</t>
  </si>
  <si>
    <t>Hollidaysburg</t>
  </si>
  <si>
    <t>16648</t>
  </si>
  <si>
    <t>ALT</t>
  </si>
  <si>
    <t>Amarillo</t>
  </si>
  <si>
    <t>Diocese of Amarillo</t>
  </si>
  <si>
    <t>4512 NE 24th Avenue</t>
  </si>
  <si>
    <t>P.O. Box 5644</t>
  </si>
  <si>
    <t>TX</t>
  </si>
  <si>
    <t>79107</t>
  </si>
  <si>
    <t>AMA</t>
  </si>
  <si>
    <t>Anchorage-Juneau</t>
  </si>
  <si>
    <t>Archdiocese of Anchorage-Juneau</t>
  </si>
  <si>
    <t>225 Cordova Street</t>
  </si>
  <si>
    <t>Anchorage</t>
  </si>
  <si>
    <t>AK</t>
  </si>
  <si>
    <t>99501</t>
  </si>
  <si>
    <t>AJ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</si>
  <si>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</si>
  <si>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</si>
  <si>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</si>
  <si>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</si>
  <si>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</si>
  <si>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</si>
  <si>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</si>
  <si>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</si>
  <si>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</si>
  <si>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</si>
  <si>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</si>
  <si>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</si>
  <si>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Armenian Catholic Eparchy of Our Lady of Nareg</t>
  </si>
  <si>
    <t>Armenian Catholic Eparchy of Our Lady of Nareg in the United States and Canada</t>
  </si>
  <si>
    <t>1510 E Mountain St</t>
  </si>
  <si>
    <t>Glendale</t>
  </si>
  <si>
    <t>CA</t>
  </si>
  <si>
    <t>91207</t>
  </si>
  <si>
    <t>OLN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</si>
  <si>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</si>
  <si>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</si>
  <si>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</si>
  <si>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</si>
  <si>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</si>
  <si>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</si>
  <si>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</si>
  <si>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</si>
  <si>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</si>
  <si>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</si>
  <si>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</si>
  <si>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</si>
  <si>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</si>
  <si>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</si>
  <si>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641 SW Umatilla Ave.</t>
  </si>
  <si>
    <t>Redmond</t>
  </si>
  <si>
    <t>OR</t>
  </si>
  <si>
    <t>97756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</si>
  <si>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</si>
  <si>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</si>
  <si>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</si>
  <si>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</si>
  <si>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</si>
  <si>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</si>
  <si>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</si>
  <si>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</si>
  <si>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</si>
  <si>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</si>
  <si>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</si>
  <si>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</si>
  <si>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</si>
  <si>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</si>
  <si>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710 Archie Street</t>
  </si>
  <si>
    <t>77701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</si>
  <si>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</si>
  <si>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</si>
  <si>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</si>
  <si>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</si>
  <si>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</si>
  <si>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</si>
  <si>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</si>
  <si>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</si>
  <si>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</si>
  <si>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</si>
  <si>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</si>
  <si>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</si>
  <si>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</si>
  <si>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</si>
  <si>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</si>
  <si>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2121 Third Avenue, N.</t>
  </si>
  <si>
    <t>AL</t>
  </si>
  <si>
    <t>35203</t>
  </si>
  <si>
    <t>BIR</t>
  </si>
  <si>
    <t>Bismarck</t>
  </si>
  <si>
    <t>Diocese of Bismarck</t>
  </si>
  <si>
    <t>520 N Washington St</t>
  </si>
  <si>
    <t>ND</t>
  </si>
  <si>
    <t>58501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</si>
  <si>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</si>
  <si>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</si>
  <si>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</si>
  <si>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</si>
  <si>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</si>
  <si>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</si>
  <si>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</si>
  <si>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</si>
  <si>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</si>
  <si>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</si>
  <si>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</si>
  <si>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</si>
  <si>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</si>
  <si>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</si>
  <si>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</si>
  <si>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</si>
  <si>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</si>
  <si>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</si>
  <si>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</si>
  <si>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</si>
  <si>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</si>
  <si>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</si>
  <si>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</si>
  <si>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</si>
  <si>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</si>
  <si>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</si>
  <si>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</si>
  <si>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1910 University Boulevard</t>
  </si>
  <si>
    <t>P.O. Box 2279</t>
  </si>
  <si>
    <t>78520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</si>
  <si>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</si>
  <si>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</si>
  <si>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</si>
  <si>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</si>
  <si>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</si>
  <si>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</si>
  <si>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</si>
  <si>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</si>
  <si>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</si>
  <si>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</si>
  <si>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</si>
  <si>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</si>
  <si>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</si>
  <si>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</si>
  <si>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</si>
  <si>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</si>
  <si>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</si>
  <si>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</si>
  <si>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</si>
  <si>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</si>
  <si>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</si>
  <si>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</si>
  <si>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</si>
  <si>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</si>
  <si>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</si>
  <si>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the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</si>
  <si>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</si>
  <si>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</si>
  <si>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</si>
  <si>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</si>
  <si>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</si>
  <si>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</si>
  <si>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</si>
  <si>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</si>
  <si>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</si>
  <si>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</si>
  <si>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</si>
  <si>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CHA</t>
  </si>
  <si>
    <t>Charleston</t>
  </si>
  <si>
    <t>Diocese of Charleston</t>
  </si>
  <si>
    <t>901 Orange Grove Rd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</si>
  <si>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</si>
  <si>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</si>
  <si>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</si>
  <si>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</si>
  <si>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</si>
  <si>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</si>
  <si>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</si>
  <si>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</si>
  <si>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</si>
  <si>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</si>
  <si>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</si>
  <si>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</si>
  <si>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</si>
  <si>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</si>
  <si>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</si>
  <si>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</si>
  <si>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</si>
  <si>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</si>
  <si>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</si>
  <si>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</si>
  <si>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</si>
  <si>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</si>
  <si>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</si>
  <si>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</si>
  <si>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</si>
  <si>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</si>
  <si>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</si>
  <si>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</si>
  <si>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</si>
  <si>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</si>
  <si>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</si>
  <si>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</si>
  <si>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</si>
  <si>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</si>
  <si>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</si>
  <si>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</si>
  <si>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</si>
  <si>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</si>
  <si>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</si>
  <si>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</si>
  <si>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</si>
  <si>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</si>
  <si>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</si>
  <si>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</si>
  <si>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</si>
  <si>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</si>
  <si>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</si>
  <si>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</si>
  <si>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</si>
  <si>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</si>
  <si>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1125 Madison Ave</t>
  </si>
  <si>
    <t>KY</t>
  </si>
  <si>
    <t>41011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</si>
  <si>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</si>
  <si>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</si>
  <si>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</si>
  <si>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</si>
  <si>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</si>
  <si>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</si>
  <si>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</si>
  <si>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</si>
  <si>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</si>
  <si>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</si>
  <si>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</si>
  <si>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</si>
  <si>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</si>
  <si>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</si>
  <si>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</si>
  <si>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</si>
  <si>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</si>
  <si>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</si>
  <si>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</si>
  <si>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</si>
  <si>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</si>
  <si>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</si>
  <si>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</si>
  <si>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</si>
  <si>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</si>
  <si>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</si>
  <si>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</si>
  <si>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</si>
  <si>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</si>
  <si>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</si>
  <si>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</si>
  <si>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 State Street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</si>
  <si>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</si>
  <si>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</si>
  <si>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</si>
  <si>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</si>
  <si>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</si>
  <si>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</si>
  <si>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</si>
  <si>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</si>
  <si>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</si>
  <si>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</si>
  <si>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</si>
  <si>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</si>
  <si>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</si>
  <si>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</si>
  <si>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</si>
  <si>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</si>
  <si>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</si>
  <si>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</si>
  <si>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</si>
  <si>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</si>
  <si>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</si>
  <si>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</si>
  <si>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</si>
  <si>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</si>
  <si>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</si>
  <si>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</si>
  <si>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</si>
  <si>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</si>
  <si>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</si>
  <si>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</si>
  <si>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</si>
  <si>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</si>
  <si>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</si>
  <si>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</si>
  <si>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</si>
  <si>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</si>
  <si>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</si>
  <si>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</si>
  <si>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</si>
  <si>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</si>
  <si>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</si>
  <si>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</si>
  <si>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</si>
  <si>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</si>
  <si>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 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</si>
  <si>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</si>
  <si>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</si>
  <si>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</si>
  <si>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</si>
  <si>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</si>
  <si>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</si>
  <si>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</si>
  <si>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</si>
  <si>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</si>
  <si>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</si>
  <si>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</si>
  <si>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</si>
  <si>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</si>
  <si>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</si>
  <si>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</si>
  <si>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</si>
  <si>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</si>
  <si>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</si>
  <si>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</si>
  <si>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</si>
  <si>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</si>
  <si>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</si>
  <si>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</si>
  <si>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</si>
  <si>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</si>
  <si>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</si>
  <si>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</si>
  <si>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</si>
  <si>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</si>
  <si>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</si>
  <si>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</si>
  <si>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</si>
  <si>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</si>
  <si>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</si>
  <si>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503 W. Historic Highway 66</t>
  </si>
  <si>
    <t>Suite B</t>
  </si>
  <si>
    <t>NM</t>
  </si>
  <si>
    <t>87301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</si>
  <si>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</si>
  <si>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</si>
  <si>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</si>
  <si>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</si>
  <si>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</si>
  <si>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</si>
  <si>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</si>
  <si>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</si>
  <si>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</si>
  <si>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</si>
  <si>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</si>
  <si>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</si>
  <si>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</si>
  <si>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</si>
  <si>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</si>
  <si>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</si>
  <si>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</si>
  <si>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</si>
  <si>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</si>
  <si>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</si>
  <si>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</si>
  <si>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Rd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</si>
  <si>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</si>
  <si>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</si>
  <si>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</si>
  <si>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</si>
  <si>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</si>
  <si>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</si>
  <si>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</si>
  <si>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</si>
  <si>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</si>
  <si>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</si>
  <si>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</si>
  <si>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</si>
  <si>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</si>
  <si>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</si>
  <si>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</si>
  <si>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</si>
  <si>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</si>
  <si>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</si>
  <si>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1825 Riverside Drive</t>
  </si>
  <si>
    <t>WI</t>
  </si>
  <si>
    <t>54301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</si>
  <si>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</si>
  <si>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</si>
  <si>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</si>
  <si>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</si>
  <si>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</si>
  <si>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</si>
  <si>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</si>
  <si>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</si>
  <si>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</si>
  <si>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</si>
  <si>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</si>
  <si>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</si>
  <si>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</si>
  <si>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</si>
  <si>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 xml:space="preserve"> 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</si>
  <si>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</si>
  <si>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</si>
  <si>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</si>
  <si>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</si>
  <si>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</si>
  <si>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</si>
  <si>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</si>
  <si>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Eparchy of Phoenix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</si>
  <si>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</si>
  <si>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</si>
  <si>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</si>
  <si>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</si>
  <si>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</si>
  <si>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</si>
  <si>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</si>
  <si>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</si>
  <si>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</si>
  <si>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</si>
  <si>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</si>
  <si>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</si>
  <si>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</si>
  <si>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</si>
  <si>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2779 Highway 311</t>
  </si>
  <si>
    <t>P.O. Box 505</t>
  </si>
  <si>
    <t>Schriever</t>
  </si>
  <si>
    <t>70395</t>
  </si>
  <si>
    <t>HT</t>
  </si>
  <si>
    <t>Indianapolis</t>
  </si>
  <si>
    <t>Archdiocese of Indianapolis</t>
  </si>
  <si>
    <t>1400 N. Meridian Street</t>
  </si>
  <si>
    <t>46202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</si>
  <si>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</si>
  <si>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</si>
  <si>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</si>
  <si>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</si>
  <si>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</si>
  <si>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</si>
  <si>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</si>
  <si>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</si>
  <si>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</si>
  <si>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</si>
  <si>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</si>
  <si>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</si>
  <si>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</si>
  <si>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</si>
  <si>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</si>
  <si>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16555 Weber Rd.</t>
  </si>
  <si>
    <t>Crest Hill</t>
  </si>
  <si>
    <t>60403</t>
  </si>
  <si>
    <t>JOL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</si>
  <si>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</si>
  <si>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</si>
  <si>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</si>
  <si>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</si>
  <si>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</si>
  <si>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</si>
  <si>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</t>
  </si>
  <si>
    <t>12615 Parallel Parkway</t>
  </si>
  <si>
    <t>66109-3748</t>
  </si>
  <si>
    <t>KCK</t>
  </si>
  <si>
    <t>Kansas City-St. Joseph</t>
  </si>
  <si>
    <t>Diocese of Kansas City-St. Joseph</t>
  </si>
  <si>
    <t>20 West Ninth Street</t>
  </si>
  <si>
    <t>64105</t>
  </si>
  <si>
    <t>KC</t>
  </si>
  <si>
    <t>Knoxville</t>
  </si>
  <si>
    <t>Diocese of Knoxville</t>
  </si>
  <si>
    <t>805 S Northshore Drive</t>
  </si>
  <si>
    <t>TN</t>
  </si>
  <si>
    <t>37919-7551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</si>
  <si>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</si>
  <si>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</si>
  <si>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</si>
  <si>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</si>
  <si>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</si>
  <si>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</si>
  <si>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</si>
  <si>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</si>
  <si>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</si>
  <si>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Lafayette, IN</t>
  </si>
  <si>
    <t>610 Lingle Ave</t>
  </si>
  <si>
    <t>Lafayette</t>
  </si>
  <si>
    <t>47902</t>
  </si>
  <si>
    <t>LFT</t>
  </si>
  <si>
    <t>Lafayette (LA)</t>
  </si>
  <si>
    <t>Diocese of Lafayette</t>
  </si>
  <si>
    <t>1408 Carmel Drive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</si>
  <si>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</si>
  <si>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</si>
  <si>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</si>
  <si>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</si>
  <si>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</si>
  <si>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</si>
  <si>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</si>
  <si>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</si>
  <si>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</si>
  <si>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</si>
  <si>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</si>
  <si>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</si>
  <si>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</si>
  <si>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</si>
  <si>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</si>
  <si>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</si>
  <si>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</si>
  <si>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</si>
  <si>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</si>
  <si>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</si>
  <si>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</si>
  <si>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</si>
  <si>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</si>
  <si>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</si>
  <si>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Archdiocese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</si>
  <si>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</si>
  <si>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</si>
  <si>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</si>
  <si>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</si>
  <si>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</si>
  <si>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</si>
  <si>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</si>
  <si>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</si>
  <si>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</si>
  <si>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</si>
  <si>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</si>
  <si>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3400 Sheridan Boulevard</t>
  </si>
  <si>
    <t>68506-6125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</si>
  <si>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</si>
  <si>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</si>
  <si>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</si>
  <si>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</si>
  <si>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</si>
  <si>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</si>
  <si>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</si>
  <si>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</si>
  <si>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</si>
  <si>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</si>
  <si>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</si>
  <si>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</si>
  <si>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</si>
  <si>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</si>
  <si>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3940 Poplar Level Rd</t>
  </si>
  <si>
    <t>40213-1463</t>
  </si>
  <si>
    <t>L</t>
  </si>
  <si>
    <t>Lubbock</t>
  </si>
  <si>
    <t>Diocese of Lubbock</t>
  </si>
  <si>
    <t>4620 4th St</t>
  </si>
  <si>
    <t>79416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</si>
  <si>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</si>
  <si>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</si>
  <si>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</si>
  <si>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</si>
  <si>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</si>
  <si>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</si>
  <si>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</si>
  <si>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</si>
  <si>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</si>
  <si>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</si>
  <si>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NH</t>
  </si>
  <si>
    <t>03104</t>
  </si>
  <si>
    <t>MAN</t>
  </si>
  <si>
    <t>Marquette</t>
  </si>
  <si>
    <t>Diocese of Marquette</t>
  </si>
  <si>
    <t>1004 Harbor Hill Dr.</t>
  </si>
  <si>
    <t>49855</t>
  </si>
  <si>
    <t>MAR</t>
  </si>
  <si>
    <t>Mayaguez</t>
  </si>
  <si>
    <t>Diocese of Mayaguez</t>
  </si>
  <si>
    <t>P.O. Box 2272</t>
  </si>
  <si>
    <t>00681</t>
  </si>
  <si>
    <t>MGZ</t>
  </si>
  <si>
    <t>Memphis</t>
  </si>
  <si>
    <t>Diocese of Memphis</t>
  </si>
  <si>
    <t>5825 Shelby Oaks Dr</t>
  </si>
  <si>
    <t>38184</t>
  </si>
  <si>
    <t>MEM</t>
  </si>
  <si>
    <t>Metuchen</t>
  </si>
  <si>
    <t>Diocese of Metuchen</t>
  </si>
  <si>
    <t>146 Metlars Lane</t>
  </si>
  <si>
    <t>08854</t>
  </si>
  <si>
    <t>MET</t>
  </si>
  <si>
    <t>Miami</t>
  </si>
  <si>
    <t>Archdiocese of Miami</t>
  </si>
  <si>
    <t>9401 Biscayne Boulevard</t>
  </si>
  <si>
    <t>Miami Shores</t>
  </si>
  <si>
    <t>FL</t>
  </si>
  <si>
    <t>33138</t>
  </si>
  <si>
    <t>MIA</t>
  </si>
  <si>
    <t>Military Services USA</t>
  </si>
  <si>
    <t>Archdiocese for the Military Services, USA</t>
  </si>
  <si>
    <t>1025 Michigan Ave, NE</t>
  </si>
  <si>
    <t>P.O. Box 4469</t>
  </si>
  <si>
    <t>Washington</t>
  </si>
  <si>
    <t>DC</t>
  </si>
  <si>
    <t>20017-0469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</si>
  <si>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</si>
  <si>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</si>
  <si>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</si>
  <si>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</si>
  <si>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</si>
  <si>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</si>
  <si>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</si>
  <si>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</si>
  <si>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</si>
  <si>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</si>
  <si>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</si>
  <si>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</si>
  <si>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</si>
  <si>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</si>
  <si>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</si>
  <si>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</si>
  <si>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</si>
  <si>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</si>
  <si>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</si>
  <si>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2800 McGavock Pike</t>
  </si>
  <si>
    <t>37214-1402</t>
  </si>
  <si>
    <t>NSH</t>
  </si>
  <si>
    <t>New Orleans</t>
  </si>
  <si>
    <t>Archdiocese of  New Orleans</t>
  </si>
  <si>
    <t>7887 Walmsley Avenue</t>
  </si>
  <si>
    <t>70125</t>
  </si>
  <si>
    <t>NO</t>
  </si>
  <si>
    <t>New Ulm</t>
  </si>
  <si>
    <t>Diocese of New Ulm</t>
  </si>
  <si>
    <t>1421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</si>
  <si>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</si>
  <si>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</si>
  <si>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</si>
  <si>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</si>
  <si>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</si>
  <si>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</si>
  <si>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</si>
  <si>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</si>
  <si>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</si>
  <si>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</si>
  <si>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</si>
  <si>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</si>
  <si>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Eparchy of Newton</t>
  </si>
  <si>
    <t>3 VFW Parkway</t>
  </si>
  <si>
    <t>West Roxbury</t>
  </si>
  <si>
    <t>02132-7722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</si>
  <si>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</si>
  <si>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</si>
  <si>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</si>
  <si>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</si>
  <si>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</si>
  <si>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</si>
  <si>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</si>
  <si>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</si>
  <si>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</t>
  </si>
  <si>
    <t>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</si>
  <si>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</si>
  <si>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</si>
  <si>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</si>
  <si>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</si>
  <si>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</si>
  <si>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</si>
  <si>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</si>
  <si>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</si>
  <si>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</si>
  <si>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</si>
  <si>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</si>
  <si>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</si>
  <si>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</si>
  <si>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73132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</si>
  <si>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</si>
  <si>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</si>
  <si>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</si>
  <si>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</si>
  <si>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</si>
  <si>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</si>
  <si>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</si>
  <si>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</si>
  <si>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13280 Chapman Ave.</t>
  </si>
  <si>
    <t>Garden Grove</t>
  </si>
  <si>
    <t>92840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</si>
  <si>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</si>
  <si>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</si>
  <si>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</si>
  <si>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</si>
  <si>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</si>
  <si>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</si>
  <si>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</si>
  <si>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Eparchy of Our Lady of Deliverance of Syriac Catholic Diocese in the US</t>
  </si>
  <si>
    <t>21 E. 23rd St.</t>
  </si>
  <si>
    <t>Bayonne</t>
  </si>
  <si>
    <t>07002</t>
  </si>
  <si>
    <t>OLD</t>
  </si>
  <si>
    <t>Our Lady of Lebanon of Los Angeles</t>
  </si>
  <si>
    <t>Marionite Eparchy of Our Lady of Lebanon</t>
  </si>
  <si>
    <t>1021 South 10th Street</t>
  </si>
  <si>
    <t>St. Louis</t>
  </si>
  <si>
    <t>63104</t>
  </si>
  <si>
    <t>OLL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</si>
  <si>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</si>
  <si>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</si>
  <si>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</si>
  <si>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</si>
  <si>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</si>
  <si>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</si>
  <si>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</si>
  <si>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</si>
  <si>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</si>
  <si>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</si>
  <si>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</si>
  <si>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</si>
  <si>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</si>
  <si>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Byzantine Catholic Eparchy of Parma</t>
  </si>
  <si>
    <t>1900 Carlton Road</t>
  </si>
  <si>
    <t>Parma</t>
  </si>
  <si>
    <t>44134-3129</t>
  </si>
  <si>
    <t>PRM</t>
  </si>
  <si>
    <t>Passaic for Byzantines</t>
  </si>
  <si>
    <t>Byzantine Catholic Eparchy of Passaic</t>
  </si>
  <si>
    <t>445 Lackawanna Avenue</t>
  </si>
  <si>
    <t>Woodland Park</t>
  </si>
  <si>
    <t>07424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</si>
  <si>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</si>
  <si>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</si>
  <si>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</si>
  <si>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</si>
  <si>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</si>
  <si>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</si>
  <si>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</si>
  <si>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</si>
  <si>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</si>
  <si>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</si>
  <si>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</si>
  <si>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</si>
  <si>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</si>
  <si>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</si>
  <si>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</si>
  <si>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</si>
  <si>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</si>
  <si>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</si>
  <si>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Personal Ordinariate of the Chair of St. Peter</t>
  </si>
  <si>
    <t>Diocese of Personal Ordinariate of the Chair of St. Peter</t>
  </si>
  <si>
    <t>7730 Westview Drive</t>
  </si>
  <si>
    <t>77055</t>
  </si>
  <si>
    <t>POC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</si>
  <si>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</si>
  <si>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</si>
  <si>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</si>
  <si>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</si>
  <si>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</si>
  <si>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</si>
  <si>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Ukrainian Catholic Archeparchy of Philadelphia</t>
  </si>
  <si>
    <t>810 N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</si>
  <si>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</si>
  <si>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</si>
  <si>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</si>
  <si>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</si>
  <si>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</si>
  <si>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</si>
  <si>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</si>
  <si>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</si>
  <si>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</si>
  <si>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</si>
  <si>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</si>
  <si>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</si>
  <si>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Catholic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</si>
  <si>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</si>
  <si>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</si>
  <si>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</si>
  <si>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</si>
  <si>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</si>
  <si>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</si>
  <si>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</si>
  <si>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</si>
  <si>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</si>
  <si>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in Maine</t>
  </si>
  <si>
    <t>510 Ocean Avenue</t>
  </si>
  <si>
    <t>Portland</t>
  </si>
  <si>
    <t>ME</t>
  </si>
  <si>
    <t>04103</t>
  </si>
  <si>
    <t>PRT</t>
  </si>
  <si>
    <t>Portland (OR)</t>
  </si>
  <si>
    <t>Archdiocese of Portland in Oregon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</si>
  <si>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</si>
  <si>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</si>
  <si>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</si>
  <si>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</si>
  <si>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</si>
  <si>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</si>
  <si>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</si>
  <si>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</si>
  <si>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</si>
  <si>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</si>
  <si>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</si>
  <si>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</si>
  <si>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</si>
  <si>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</si>
  <si>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</si>
  <si>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</si>
  <si>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</si>
  <si>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</si>
  <si>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</si>
  <si>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</si>
  <si>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</si>
  <si>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</si>
  <si>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</si>
  <si>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</si>
  <si>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57701</t>
  </si>
  <si>
    <t>RC</t>
  </si>
  <si>
    <t>Reno</t>
  </si>
  <si>
    <t>Diocese of Reno</t>
  </si>
  <si>
    <t>290 South Arlington Avenue</t>
  </si>
  <si>
    <t>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</si>
  <si>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</si>
  <si>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</si>
  <si>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</si>
  <si>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</si>
  <si>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</si>
  <si>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</si>
  <si>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</si>
  <si>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</si>
  <si>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</si>
  <si>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</si>
  <si>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</si>
  <si>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</si>
  <si>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</si>
  <si>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</si>
  <si>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</si>
  <si>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</si>
  <si>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</si>
  <si>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</si>
  <si>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</si>
  <si>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</si>
  <si>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50 North Park Aveune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</si>
  <si>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</si>
  <si>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</si>
  <si>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</si>
  <si>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</si>
  <si>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</si>
  <si>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</si>
  <si>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</si>
  <si>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</si>
  <si>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</si>
  <si>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</si>
  <si>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</si>
  <si>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</si>
  <si>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</si>
  <si>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</si>
  <si>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</si>
  <si>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</si>
  <si>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</si>
  <si>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</si>
  <si>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</si>
  <si>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</si>
  <si>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</si>
  <si>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C Street</t>
  </si>
  <si>
    <t>UT</t>
  </si>
  <si>
    <t>84103</t>
  </si>
  <si>
    <t>SLC</t>
  </si>
  <si>
    <t>San Angelo</t>
  </si>
  <si>
    <t>Diocese of San Angelo</t>
  </si>
  <si>
    <t>804 Ford Street</t>
  </si>
  <si>
    <t>P.O. Box 1829</t>
  </si>
  <si>
    <t>76902</t>
  </si>
  <si>
    <t>SAN</t>
  </si>
  <si>
    <t>San Antonio</t>
  </si>
  <si>
    <t>Archdiocese of San Antonio</t>
  </si>
  <si>
    <t>2718 West Woodlawn Avenue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</si>
  <si>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</si>
  <si>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</si>
  <si>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</si>
  <si>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</si>
  <si>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</si>
  <si>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</si>
  <si>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</si>
  <si>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</si>
  <si>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</si>
  <si>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3888 Paducah Drive</t>
  </si>
  <si>
    <t>P.O. Box 85728</t>
  </si>
  <si>
    <t>92117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</si>
  <si>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</si>
  <si>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</si>
  <si>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</si>
  <si>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</si>
  <si>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</si>
  <si>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</si>
  <si>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</si>
  <si>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</si>
  <si>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</si>
  <si>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</si>
  <si>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</si>
  <si>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</si>
  <si>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</si>
  <si>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</si>
  <si>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</si>
  <si>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</si>
  <si>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</si>
  <si>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</si>
  <si>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</si>
  <si>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</si>
  <si>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</si>
  <si>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</si>
  <si>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Rosa, CA</t>
  </si>
  <si>
    <t>P.O. Box 1297</t>
  </si>
  <si>
    <t>95402</t>
  </si>
  <si>
    <t>SR</t>
  </si>
  <si>
    <t>Savannah</t>
  </si>
  <si>
    <t>Diocese of Savannah</t>
  </si>
  <si>
    <t>2170 E. Victory Drive</t>
  </si>
  <si>
    <t>31404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</si>
  <si>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</si>
  <si>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</si>
  <si>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</si>
  <si>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</si>
  <si>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</si>
  <si>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</si>
  <si>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</si>
  <si>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</si>
  <si>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</si>
  <si>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</si>
  <si>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</si>
  <si>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</si>
  <si>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</si>
  <si>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</si>
  <si>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</si>
  <si>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</si>
  <si>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</si>
  <si>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</si>
  <si>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</si>
  <si>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</si>
  <si>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</si>
  <si>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</si>
  <si>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</si>
  <si>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</si>
  <si>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</si>
  <si>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</si>
  <si>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</si>
  <si>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</si>
  <si>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</si>
  <si>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</si>
  <si>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</si>
  <si>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</si>
  <si>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</si>
  <si>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</si>
  <si>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Springfield, IL</t>
  </si>
  <si>
    <t>1615 W. Washington Street</t>
  </si>
  <si>
    <t>Springfield</t>
  </si>
  <si>
    <t>62702-4757</t>
  </si>
  <si>
    <t>SFD</t>
  </si>
  <si>
    <t>Springfield (MA)</t>
  </si>
  <si>
    <t>Diocese of Springfield in Massachusetts</t>
  </si>
  <si>
    <t>65 Elliot Street</t>
  </si>
  <si>
    <t>P.O. Box 1730</t>
  </si>
  <si>
    <t>01102-1730</t>
  </si>
  <si>
    <t>SPR</t>
  </si>
  <si>
    <t>Springfield-Cape Girardeau (MO)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</si>
  <si>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</si>
  <si>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</si>
  <si>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</si>
  <si>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</si>
  <si>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</si>
  <si>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</si>
  <si>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</si>
  <si>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</si>
  <si>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</si>
  <si>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</si>
  <si>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</si>
  <si>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</si>
  <si>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</si>
  <si>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</si>
  <si>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</si>
  <si>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</si>
  <si>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</si>
  <si>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Eparchy of St. George in Canton for the Romanians</t>
  </si>
  <si>
    <t>1121 44th Street NE</t>
  </si>
  <si>
    <t>Canton</t>
  </si>
  <si>
    <t>44714-1297</t>
  </si>
  <si>
    <t>ROM</t>
  </si>
  <si>
    <t>St Josaphat of Parma for Ukrainians</t>
  </si>
  <si>
    <t>Ukrainian Catholic Eparchy of St. Josaphat-Parma, OH</t>
  </si>
  <si>
    <t>5720 State Road</t>
  </si>
  <si>
    <t>P.O. Box 347180</t>
  </si>
  <si>
    <t>44134-7180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</si>
  <si>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</si>
  <si>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</si>
  <si>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</si>
  <si>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</si>
  <si>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</si>
  <si>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</si>
  <si>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</si>
  <si>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</t>
  </si>
  <si>
    <t>109 Remsen Street</t>
  </si>
  <si>
    <t>11201</t>
  </si>
  <si>
    <t>SAM</t>
  </si>
  <si>
    <t>St Nicholas of Chicago for Ukrainians</t>
  </si>
  <si>
    <t>St. Nicholas of Chicago for Ukranians</t>
  </si>
  <si>
    <t>2245 West Rice Street</t>
  </si>
  <si>
    <t>60622</t>
  </si>
  <si>
    <t>STN</t>
  </si>
  <si>
    <t>St Paul-Minneapolis</t>
  </si>
  <si>
    <t>Archdiocese of Saint Paul and Minneapolis</t>
  </si>
  <si>
    <t>777 Forest Street</t>
  </si>
  <si>
    <t>St. Paul</t>
  </si>
  <si>
    <t>55106-3857</t>
  </si>
  <si>
    <t>STP</t>
  </si>
  <si>
    <t>St Peter the Apostle for Chaldean</t>
  </si>
  <si>
    <t>Chaldean Eparchy of St. Peter the Apostle of San Diego</t>
  </si>
  <si>
    <t>1627 Jamacha Way</t>
  </si>
  <si>
    <t>El Cajon</t>
  </si>
  <si>
    <t>92019</t>
  </si>
  <si>
    <t>SPA</t>
  </si>
  <si>
    <t>St Petersburg</t>
  </si>
  <si>
    <t>Diocese of St. Petersburg</t>
  </si>
  <si>
    <t>6363 9th Avenue North</t>
  </si>
  <si>
    <t>P.O. Box 40200</t>
  </si>
  <si>
    <t>St. Petersburg</t>
  </si>
  <si>
    <t>33743-0200</t>
  </si>
  <si>
    <t>SP</t>
  </si>
  <si>
    <t>St Thomas</t>
  </si>
  <si>
    <t>Diocese of St. Thomas in the Virgin Islands</t>
  </si>
  <si>
    <t>29A-30A Prindesse Gade</t>
  </si>
  <si>
    <t>P.O. Box 301825</t>
  </si>
  <si>
    <t>St. Thomas</t>
  </si>
  <si>
    <t>VI</t>
  </si>
  <si>
    <t>00803-1825</t>
  </si>
  <si>
    <t>STV</t>
  </si>
  <si>
    <t>St Thomas Apostle Syro-Malabar</t>
  </si>
  <si>
    <t>St. Thomas Syro Malabar Diocese of Chicago</t>
  </si>
  <si>
    <t>372 South Prairie Avenue</t>
  </si>
  <si>
    <t>Elmhurst</t>
  </si>
  <si>
    <t>60126-4020</t>
  </si>
  <si>
    <t>SYM</t>
  </si>
  <si>
    <t>St Thomas the Apostle in MI</t>
  </si>
  <si>
    <t>Chaldean Eparchy of Saint Thomas the Apostle</t>
  </si>
  <si>
    <t>25603 Berg Road</t>
  </si>
  <si>
    <t>Southfield</t>
  </si>
  <si>
    <t>48033</t>
  </si>
  <si>
    <t>EST</t>
  </si>
  <si>
    <t>Stamford for Ukrainians</t>
  </si>
  <si>
    <t>Ukrainian Catholic Eparchy of Stamford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</si>
  <si>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</si>
  <si>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</si>
  <si>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</si>
  <si>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</si>
  <si>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</si>
  <si>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</si>
  <si>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</si>
  <si>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</si>
  <si>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</si>
  <si>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</si>
  <si>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</si>
  <si>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</si>
  <si>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212 North San Joaquin Street</t>
  </si>
  <si>
    <t>95202-2409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</si>
  <si>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</si>
  <si>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</si>
  <si>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</si>
  <si>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</si>
  <si>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</si>
  <si>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</si>
  <si>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</si>
  <si>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</si>
  <si>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</si>
  <si>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</si>
  <si>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</si>
  <si>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Syro-Malankara Catholic Eparchy in USA</t>
  </si>
  <si>
    <t>Eparchy Chancery</t>
  </si>
  <si>
    <t>1500 De Paul Street</t>
  </si>
  <si>
    <t>Elmont</t>
  </si>
  <si>
    <t>11003</t>
  </si>
  <si>
    <t>SM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</si>
  <si>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</si>
  <si>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</si>
  <si>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</si>
  <si>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</si>
  <si>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</si>
  <si>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</si>
  <si>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</si>
  <si>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</si>
  <si>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</si>
  <si>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</si>
  <si>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</si>
  <si>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</si>
  <si>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</si>
  <si>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</si>
  <si>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</si>
  <si>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</si>
  <si>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</si>
  <si>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</si>
  <si>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</si>
  <si>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</si>
  <si>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</si>
  <si>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</si>
  <si>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</si>
  <si>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</si>
  <si>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</si>
  <si>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</si>
  <si>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</si>
  <si>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</si>
  <si>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</si>
  <si>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</si>
  <si>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</si>
  <si>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</si>
  <si>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</si>
  <si>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</si>
  <si>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</si>
  <si>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</si>
  <si>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</si>
  <si>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 DC</t>
  </si>
  <si>
    <t>Archdiocese of Washington</t>
  </si>
  <si>
    <t>5001 Eastern Ave</t>
  </si>
  <si>
    <t>Hyattsville</t>
  </si>
  <si>
    <t>20782</t>
  </si>
  <si>
    <t>WDC</t>
  </si>
  <si>
    <t>Wheeling-Charleston</t>
  </si>
  <si>
    <t>Diocese of Wheeling-Charleston</t>
  </si>
  <si>
    <t>1311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</si>
  <si>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</si>
  <si>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</si>
  <si>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</si>
  <si>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</si>
  <si>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</si>
  <si>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</si>
  <si>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</si>
  <si>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</si>
  <si>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</si>
  <si>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</si>
  <si>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</si>
  <si>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</si>
  <si>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1925 Delaware Avenue</t>
  </si>
  <si>
    <t>P.O. Box 2030</t>
  </si>
  <si>
    <t>DE</t>
  </si>
  <si>
    <t>19899</t>
  </si>
  <si>
    <t>WIL</t>
  </si>
  <si>
    <t>Winona-Rochester</t>
  </si>
  <si>
    <t>Diocese of Winona-Rochester</t>
  </si>
  <si>
    <t>55 W. Sanborn Street</t>
  </si>
  <si>
    <t>P.O. Box 588</t>
  </si>
  <si>
    <t>Winona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</si>
  <si>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</si>
  <si>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</si>
  <si>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</si>
  <si>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</si>
  <si>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</si>
  <si>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</si>
  <si>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</si>
  <si>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</si>
  <si>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</si>
  <si>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</si>
  <si>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</si>
  <si>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</si>
  <si>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</si>
  <si>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</si>
  <si>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</si>
  <si>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</si>
  <si>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</si>
  <si>
    <t xml:space="preserve">               Routing Number:                    065000090</t>
  </si>
  <si>
    <t xml:space="preserve">               Account Number:                   1361450485</t>
  </si>
  <si>
    <t xml:space="preserve">               Reference:                                Dio Code*, CRSC, Year*  </t>
  </si>
  <si>
    <t xml:space="preserve">               Bank Address:                          10700 Capital One Way   Glen Allen, VA 23060</t>
  </si>
  <si>
    <t xml:space="preserve">               Account Name:                        United States Conference of Catholic Bishops</t>
  </si>
  <si>
    <t xml:space="preserve">               Address:                                     3211 Fourth St, NE, Washington, DC 20017</t>
  </si>
  <si>
    <t xml:space="preserve">               Bank Name:                              Capital One Bank</t>
  </si>
  <si>
    <t xml:space="preserve">               Bank Information                  ACH Wires                            </t>
  </si>
  <si>
    <t xml:space="preserve">               Swift Code:                              HIBKUS44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</si>
</sst>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</font>
    <font>
      <sz val="12"/>
      <color rgb="FF000000"/>
      <name val="Times New Roman"/>
    </font>
    <font>
      <i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7" fillId="0" borderId="0"/>
    <xf numFmtId="0" fontId="13" fillId="4" borderId="0" applyNumberFormat="0" applyBorder="0" applyAlignment="0" applyProtection="0"/>
  </cellStyleXfs>
  <cellXfs count="78">
    <xf numFmtId="0" fontId="0" fillId="0" borderId="0" xfId="0"/>
    <xf numFmtId="0" fontId="8" fillId="2" borderId="4" xfId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1" fillId="3" borderId="10" xfId="0" applyFont="1" applyFill="1" applyBorder="1"/>
    <xf numFmtId="0" fontId="16" fillId="0" borderId="0" xfId="0" applyFont="1" applyAlignment="1">
      <alignment horizontal="center" vertical="center" wrapText="1"/>
    </xf>
    <xf numFmtId="0" fontId="17" fillId="4" borderId="0" xfId="2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49" fontId="0" fillId="0" borderId="0" xfId="0" applyNumberFormat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/>
    <xf numFmtId="0" fontId="22" fillId="3" borderId="0" xfId="0" applyFont="1" applyFill="1"/>
    <xf numFmtId="0" fontId="20" fillId="3" borderId="0" xfId="0" applyFont="1" applyFill="1"/>
    <xf numFmtId="0" fontId="19" fillId="0" borderId="0" xfId="0" applyFont="1" applyAlignment="1">
      <alignment vertical="center"/>
    </xf>
    <xf numFmtId="0" fontId="19" fillId="3" borderId="0" xfId="0" applyFont="1" applyFill="1"/>
    <xf numFmtId="0" fontId="10" fillId="3" borderId="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49" fontId="23" fillId="5" borderId="15" xfId="0" applyNumberFormat="1" applyFont="1" applyFill="1" applyBorder="1"/>
    <xf numFmtId="49" fontId="23" fillId="5" borderId="16" xfId="0" applyNumberFormat="1" applyFont="1" applyFill="1" applyBorder="1"/>
    <xf numFmtId="49" fontId="23" fillId="0" borderId="15" xfId="0" applyNumberFormat="1" applyFont="1" applyBorder="1"/>
    <xf numFmtId="49" fontId="23" fillId="0" borderId="16" xfId="0" applyNumberFormat="1" applyFont="1" applyBorder="1"/>
    <xf numFmtId="0" fontId="1" fillId="3" borderId="1" xfId="0" applyFont="1" applyFill="1" applyBorder="1" applyAlignment="1" applyProtection="1">
      <alignment horizontal="left" indent="1"/>
      <protection locked="0"/>
    </xf>
    <xf numFmtId="0" fontId="11" fillId="3" borderId="5" xfId="0" applyFont="1" applyFill="1" applyBorder="1"/>
    <xf numFmtId="0" fontId="11" fillId="3" borderId="7" xfId="0" applyFont="1" applyFill="1" applyBorder="1"/>
    <xf numFmtId="0" fontId="11" fillId="3" borderId="0" xfId="0" applyFont="1" applyFill="1"/>
    <xf numFmtId="0" fontId="11" fillId="3" borderId="9" xfId="0" applyFont="1" applyFill="1" applyBorder="1"/>
    <xf numFmtId="0" fontId="11" fillId="3" borderId="1" xfId="0" applyFont="1" applyFill="1" applyBorder="1"/>
    <xf numFmtId="0" fontId="11" fillId="3" borderId="11" xfId="0" applyFont="1" applyFill="1" applyBorder="1" applyAlignment="1">
      <alignment horizontal="left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5" fillId="0" borderId="0" xfId="0" quotePrefix="1" applyFont="1" applyAlignment="1">
      <alignment horizontal="left" vertical="center" indent="5"/>
    </xf>
    <xf numFmtId="49" fontId="26" fillId="5" borderId="14" xfId="0" applyNumberFormat="1" applyFont="1" applyFill="1" applyBorder="1"/>
    <xf numFmtId="49" fontId="26" fillId="0" borderId="14" xfId="0" applyNumberFormat="1" applyFont="1" applyBorder="1"/>
    <xf numFmtId="49" fontId="26" fillId="5" borderId="15" xfId="0" applyNumberFormat="1" applyFont="1" applyFill="1" applyBorder="1"/>
    <xf numFmtId="49" fontId="26" fillId="0" borderId="15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27" fillId="4" borderId="12" xfId="2" applyFont="1" applyBorder="1" applyAlignment="1">
      <alignment horizontal="left" vertical="top" wrapText="1"/>
    </xf>
    <xf numFmtId="0" fontId="15" fillId="4" borderId="2" xfId="2" applyFont="1" applyBorder="1" applyAlignment="1">
      <alignment horizontal="left" vertical="top" wrapText="1"/>
    </xf>
    <xf numFmtId="0" fontId="15" fillId="4" borderId="13" xfId="2" applyFont="1" applyBorder="1" applyAlignment="1">
      <alignment horizontal="left" vertical="top" wrapText="1"/>
    </xf>
  </cellXfs>
  <cellStyles count="3">
    <cellStyle name="Good" xfId="2" builtinId="26"/>
    <cellStyle name="Normal" xfId="0" builtinId="0"/>
    <cellStyle name="Normal_Sheet1" xfId="1" xr:uid="{00000000-0005-0000-0000-000002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19</xdr:row>
          <xdr:rowOff>60960</xdr:rowOff>
        </xdr:from>
        <xdr:to>
          <xdr:col>4</xdr:col>
          <xdr:colOff>419100</xdr:colOff>
          <xdr:row>21</xdr:row>
          <xdr:rowOff>68580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19</xdr:row>
          <xdr:rowOff>60960</xdr:rowOff>
        </xdr:from>
        <xdr:to>
          <xdr:col>6</xdr:col>
          <xdr:colOff>304800</xdr:colOff>
          <xdr:row>21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B25"/>
  <sheetViews>
    <sheetView showGridLines="0" showRowColHeaders="0" tabSelected="1" workbookViewId="0">
      <selection activeCell="C18" sqref="C18"/>
    </sheetView>
  </sheetViews>
  <sheetFormatPr defaultRowHeight="14.4" x14ac:dyDescent="0.3"/>
  <cols>
    <col min="1" max="1" width="107.6640625" customWidth="1"/>
  </cols>
  <sheetData>
    <row r="1" spans="1:2" ht="25.8" x14ac:dyDescent="0.3">
      <c r="A1" s="24" t="s">
        <v>0</v>
      </c>
    </row>
    <row r="2" spans="1:2" ht="28.8" x14ac:dyDescent="0.3">
      <c r="A2" s="25" t="s">
        <v>1</v>
      </c>
    </row>
    <row r="3" spans="1:2" x14ac:dyDescent="0.3">
      <c r="A3" s="26" t="s">
        <v>2</v>
      </c>
    </row>
    <row r="4" spans="1:2" x14ac:dyDescent="0.3">
      <c r="A4" s="34" t="s">
        <v>3</v>
      </c>
    </row>
    <row r="5" spans="1:2" x14ac:dyDescent="0.3">
      <c r="A5" s="26" t="s">
        <v>4</v>
      </c>
    </row>
    <row r="6" spans="1:2" x14ac:dyDescent="0.3">
      <c r="A6" s="26" t="s">
        <v>5</v>
      </c>
    </row>
    <row r="7" spans="1:2" x14ac:dyDescent="0.3">
      <c r="A7" s="26" t="s">
        <v>6</v>
      </c>
    </row>
    <row r="8" spans="1:2" x14ac:dyDescent="0.3">
      <c r="A8" s="26" t="s">
        <v>7</v>
      </c>
    </row>
    <row r="9" spans="1:2" x14ac:dyDescent="0.3">
      <c r="A9" s="26" t="s">
        <v>8</v>
      </c>
    </row>
    <row r="10" spans="1:2" x14ac:dyDescent="0.3">
      <c r="A10" s="26" t="s">
        <v>9</v>
      </c>
    </row>
    <row r="11" spans="1:2" ht="25.8" x14ac:dyDescent="0.3">
      <c r="A11" s="53" t="s">
        <v>10</v>
      </c>
    </row>
    <row r="12" spans="1:2" x14ac:dyDescent="0.3">
      <c r="A12" s="54" t="s">
        <v>11</v>
      </c>
    </row>
    <row r="13" spans="1:2" x14ac:dyDescent="0.3">
      <c r="A13" s="54" t="s">
        <v>12</v>
      </c>
    </row>
    <row r="14" spans="1:2" x14ac:dyDescent="0.3">
      <c r="A14" s="61" t="s">
        <v>1246</v>
      </c>
      <c r="B14" s="61"/>
    </row>
    <row r="15" spans="1:2" x14ac:dyDescent="0.3">
      <c r="A15" s="61" t="s">
        <v>1243</v>
      </c>
      <c r="B15" s="61"/>
    </row>
    <row r="16" spans="1:2" x14ac:dyDescent="0.3">
      <c r="A16" s="61" t="s">
        <v>1244</v>
      </c>
      <c r="B16" s="61"/>
    </row>
    <row r="17" spans="1:2" x14ac:dyDescent="0.3">
      <c r="A17" s="61" t="s">
        <v>1245</v>
      </c>
      <c r="B17" s="61"/>
    </row>
    <row r="18" spans="1:2" x14ac:dyDescent="0.3">
      <c r="A18" s="61"/>
      <c r="B18" s="61"/>
    </row>
    <row r="19" spans="1:2" x14ac:dyDescent="0.3">
      <c r="A19" s="62" t="s">
        <v>1247</v>
      </c>
      <c r="B19" s="61"/>
    </row>
    <row r="20" spans="1:2" x14ac:dyDescent="0.3">
      <c r="A20" s="61" t="s">
        <v>1248</v>
      </c>
      <c r="B20" s="61"/>
    </row>
    <row r="21" spans="1:2" x14ac:dyDescent="0.3">
      <c r="A21" s="61" t="s">
        <v>1240</v>
      </c>
      <c r="B21" s="61"/>
    </row>
    <row r="22" spans="1:2" x14ac:dyDescent="0.3">
      <c r="A22" s="61" t="s">
        <v>1241</v>
      </c>
      <c r="B22" s="61"/>
    </row>
    <row r="23" spans="1:2" x14ac:dyDescent="0.3">
      <c r="A23" s="55" t="s">
        <v>1242</v>
      </c>
    </row>
    <row r="24" spans="1:2" x14ac:dyDescent="0.3">
      <c r="A24" s="56" t="s">
        <v>13</v>
      </c>
    </row>
    <row r="25" spans="1:2" ht="28.8" x14ac:dyDescent="0.3">
      <c r="A25" s="27" t="s">
        <v>14</v>
      </c>
    </row>
  </sheetData>
  <sheetProtection algorithmName="SHA-512" hashValue="qEtoQjPeUhHo8EtetRWEWXp0UsxWdkTyvx6OKXqTX3I1vM16H+Ff/z1AQNiBglhTyL3pLOBGPPeDebW5xLdYkw==" saltValue="kf4mgaASZSPmpWUQxk/8E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-0.249977111117893"/>
  </sheetPr>
  <dimension ref="A1:M50"/>
  <sheetViews>
    <sheetView zoomScaleNormal="100" zoomScaleSheetLayoutView="100" workbookViewId="0">
      <selection activeCell="B35" sqref="B35"/>
    </sheetView>
  </sheetViews>
  <sheetFormatPr defaultColWidth="9.109375" defaultRowHeight="14.4" x14ac:dyDescent="0.3"/>
  <cols>
    <col min="1" max="1" width="7.88671875" style="2" customWidth="1"/>
    <col min="2" max="2" width="4.6640625" style="2" customWidth="1"/>
    <col min="3" max="3" width="9.109375" style="2" customWidth="1"/>
    <col min="4" max="4" width="8.88671875" style="2" customWidth="1"/>
    <col min="5" max="5" width="16.5546875" style="2" customWidth="1"/>
    <col min="6" max="6" width="5.6640625" style="2" customWidth="1"/>
    <col min="7" max="9" width="8.88671875" style="2" customWidth="1"/>
    <col min="10" max="10" width="9.33203125" style="2" customWidth="1"/>
    <col min="11" max="13" width="8.88671875" style="2" customWidth="1"/>
    <col min="14" max="16384" width="9.109375" style="2"/>
  </cols>
  <sheetData>
    <row r="1" spans="1:13" ht="30.75" customHeight="1" x14ac:dyDescent="0.3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0"/>
    </row>
    <row r="2" spans="1:13" ht="15" customHeight="1" x14ac:dyDescent="0.3">
      <c r="A2" s="65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9"/>
    </row>
    <row r="3" spans="1:13" ht="9" customHeight="1" x14ac:dyDescent="0.3">
      <c r="C3" s="31"/>
      <c r="M3"/>
    </row>
    <row r="4" spans="1:13" x14ac:dyDescent="0.3">
      <c r="F4" s="31" t="s">
        <v>17</v>
      </c>
      <c r="L4"/>
    </row>
    <row r="5" spans="1:13" s="11" customFormat="1" ht="9.6" customHeight="1" x14ac:dyDescent="0.3">
      <c r="B5" s="8"/>
    </row>
    <row r="6" spans="1:13" s="11" customFormat="1" ht="15.6" x14ac:dyDescent="0.3">
      <c r="B6" s="3" t="s">
        <v>18</v>
      </c>
      <c r="G6" s="71" t="s">
        <v>19</v>
      </c>
      <c r="I6" s="69" t="s">
        <v>19</v>
      </c>
    </row>
    <row r="7" spans="1:13" s="11" customFormat="1" ht="15.6" x14ac:dyDescent="0.3">
      <c r="B7" s="4" t="s">
        <v>20</v>
      </c>
      <c r="G7" s="72"/>
      <c r="I7" s="63"/>
    </row>
    <row r="8" spans="1:13" s="11" customFormat="1" ht="15.75" customHeight="1" x14ac:dyDescent="0.3">
      <c r="G8" s="12" t="s">
        <v>21</v>
      </c>
      <c r="H8" s="12"/>
      <c r="I8" s="12" t="s">
        <v>22</v>
      </c>
    </row>
    <row r="9" spans="1:13" s="11" customFormat="1" ht="15.6" x14ac:dyDescent="0.3">
      <c r="B9" s="5" t="s">
        <v>23</v>
      </c>
      <c r="G9" s="12"/>
      <c r="H9" s="12"/>
      <c r="I9" s="12"/>
    </row>
    <row r="10" spans="1:13" s="11" customFormat="1" ht="10.199999999999999" customHeight="1" x14ac:dyDescent="0.3">
      <c r="B10" s="5"/>
      <c r="G10" s="69"/>
      <c r="H10" s="69"/>
      <c r="I10" s="12"/>
    </row>
    <row r="11" spans="1:13" s="11" customFormat="1" ht="15.6" x14ac:dyDescent="0.3">
      <c r="B11" s="3" t="s">
        <v>24</v>
      </c>
      <c r="F11" s="13" t="s">
        <v>25</v>
      </c>
      <c r="G11" s="63"/>
      <c r="H11" s="63"/>
      <c r="I11" s="12"/>
      <c r="J11" s="6"/>
    </row>
    <row r="12" spans="1:13" s="11" customFormat="1" ht="10.199999999999999" customHeight="1" x14ac:dyDescent="0.3">
      <c r="B12" s="7"/>
      <c r="G12" s="68"/>
      <c r="H12" s="68"/>
      <c r="I12" s="12"/>
    </row>
    <row r="13" spans="1:13" s="11" customFormat="1" ht="15.6" x14ac:dyDescent="0.3">
      <c r="B13" s="3" t="s">
        <v>26</v>
      </c>
      <c r="F13" s="13" t="s">
        <v>25</v>
      </c>
      <c r="G13" s="63"/>
      <c r="H13" s="63"/>
      <c r="I13" s="12"/>
      <c r="J13" s="6"/>
    </row>
    <row r="14" spans="1:13" s="11" customFormat="1" ht="9" customHeight="1" x14ac:dyDescent="0.3">
      <c r="B14" s="7"/>
      <c r="G14" s="68"/>
      <c r="H14" s="68"/>
      <c r="I14" s="12"/>
      <c r="J14" s="6"/>
    </row>
    <row r="15" spans="1:13" s="11" customFormat="1" ht="27" customHeight="1" x14ac:dyDescent="0.3">
      <c r="B15" s="3" t="s">
        <v>27</v>
      </c>
      <c r="F15" s="13" t="s">
        <v>25</v>
      </c>
      <c r="G15" s="63"/>
      <c r="H15" s="63"/>
      <c r="I15" s="12"/>
      <c r="J15" s="6"/>
    </row>
    <row r="16" spans="1:13" s="11" customFormat="1" ht="12" customHeight="1" x14ac:dyDescent="0.3">
      <c r="B16" s="7"/>
      <c r="C16" s="11" t="s">
        <v>28</v>
      </c>
      <c r="G16" s="68"/>
      <c r="H16" s="68"/>
      <c r="I16" s="12"/>
    </row>
    <row r="17" spans="1:10" s="11" customFormat="1" ht="12" customHeight="1" x14ac:dyDescent="0.3">
      <c r="B17" s="7"/>
      <c r="G17" s="69"/>
      <c r="H17" s="69"/>
      <c r="I17" s="12"/>
    </row>
    <row r="18" spans="1:10" s="11" customFormat="1" ht="16.2" thickBot="1" x14ac:dyDescent="0.35">
      <c r="D18" s="8" t="s">
        <v>29</v>
      </c>
      <c r="F18" s="14" t="s">
        <v>25</v>
      </c>
      <c r="G18" s="70"/>
      <c r="H18" s="70"/>
      <c r="I18" s="12"/>
      <c r="J18" s="8"/>
    </row>
    <row r="19" spans="1:10" s="11" customFormat="1" ht="10.199999999999999" customHeight="1" x14ac:dyDescent="0.3">
      <c r="J19" s="8" t="s">
        <v>30</v>
      </c>
    </row>
    <row r="20" spans="1:10" s="11" customFormat="1" ht="6" customHeight="1" x14ac:dyDescent="0.3">
      <c r="B20" s="8"/>
      <c r="D20" s="12"/>
      <c r="G20" s="12"/>
    </row>
    <row r="21" spans="1:10" s="11" customFormat="1" ht="15.6" x14ac:dyDescent="0.3">
      <c r="A21" s="12"/>
      <c r="B21" s="9" t="s">
        <v>31</v>
      </c>
      <c r="C21" s="12"/>
      <c r="D21" s="12"/>
      <c r="E21" s="12"/>
      <c r="F21" s="12"/>
      <c r="G21" s="12"/>
      <c r="H21" s="12"/>
      <c r="I21" s="12"/>
      <c r="J21" s="12"/>
    </row>
    <row r="22" spans="1:10" s="11" customFormat="1" ht="15.6" x14ac:dyDescent="0.3">
      <c r="B22" s="7"/>
    </row>
    <row r="23" spans="1:10" s="11" customFormat="1" ht="15.6" x14ac:dyDescent="0.3">
      <c r="B23" s="3" t="s">
        <v>32</v>
      </c>
    </row>
    <row r="24" spans="1:10" s="11" customFormat="1" ht="21" customHeight="1" x14ac:dyDescent="0.3">
      <c r="B24" s="66"/>
      <c r="C24" s="66"/>
      <c r="D24" s="66"/>
      <c r="E24" s="66"/>
      <c r="F24" s="66"/>
      <c r="G24" s="66"/>
      <c r="H24" s="66"/>
      <c r="I24" s="66"/>
      <c r="J24" s="66"/>
    </row>
    <row r="25" spans="1:10" s="11" customFormat="1" ht="18" customHeight="1" x14ac:dyDescent="0.3">
      <c r="B25" s="67"/>
      <c r="C25" s="67"/>
      <c r="D25" s="67"/>
      <c r="E25" s="67"/>
      <c r="F25" s="67"/>
      <c r="G25" s="67"/>
      <c r="H25" s="67"/>
      <c r="I25" s="67"/>
      <c r="J25" s="67"/>
    </row>
    <row r="26" spans="1:10" s="11" customFormat="1" ht="6" customHeight="1" x14ac:dyDescent="0.3">
      <c r="B26" s="7"/>
      <c r="G26" s="12"/>
      <c r="H26" s="12"/>
      <c r="I26" s="12"/>
      <c r="J26" s="12"/>
    </row>
    <row r="27" spans="1:10" s="11" customFormat="1" ht="15.6" x14ac:dyDescent="0.3">
      <c r="B27" s="7" t="s">
        <v>33</v>
      </c>
      <c r="G27" s="63" t="s">
        <v>34</v>
      </c>
      <c r="H27" s="63"/>
      <c r="I27" s="63"/>
      <c r="J27" s="63"/>
    </row>
    <row r="28" spans="1:10" s="11" customFormat="1" ht="10.199999999999999" customHeight="1" x14ac:dyDescent="0.3">
      <c r="G28" s="12"/>
      <c r="H28" s="12"/>
      <c r="I28" s="12"/>
      <c r="J28" s="12"/>
    </row>
    <row r="29" spans="1:10" s="11" customFormat="1" ht="15.6" x14ac:dyDescent="0.3">
      <c r="E29" s="7" t="s">
        <v>35</v>
      </c>
      <c r="G29" s="63" t="str">
        <f>VLOOKUP(G27, Sheet8!A1:C206, 3, 0)</f>
        <v>abc</v>
      </c>
      <c r="H29" s="63"/>
      <c r="I29" s="63"/>
      <c r="J29" s="63"/>
    </row>
    <row r="30" spans="1:10" s="11" customFormat="1" ht="24.75" customHeight="1" x14ac:dyDescent="0.3">
      <c r="G30" s="74" t="str">
        <f>IF(VLOOKUP(G27, Sheet8!A1:D206, 4,0 )=0, " ", VLOOKUP(G27, Sheet8!A1:D206, 4,0 ))</f>
        <v>abc</v>
      </c>
      <c r="H30" s="74"/>
      <c r="I30" s="74"/>
      <c r="J30" s="74"/>
    </row>
    <row r="31" spans="1:10" s="11" customFormat="1" ht="10.199999999999999" customHeight="1" x14ac:dyDescent="0.3">
      <c r="G31" s="15"/>
      <c r="H31" s="15"/>
      <c r="I31" s="15"/>
      <c r="J31" s="15"/>
    </row>
    <row r="32" spans="1:10" s="11" customFormat="1" ht="15.6" x14ac:dyDescent="0.3">
      <c r="B32" s="7" t="s">
        <v>36</v>
      </c>
      <c r="C32" s="63" t="str">
        <f>VLOOKUP(G27,Sheet8!A1:E206,5, 0)</f>
        <v>abc</v>
      </c>
      <c r="D32" s="63"/>
      <c r="F32" s="11" t="s">
        <v>37</v>
      </c>
      <c r="G32" s="17" t="str">
        <f>VLOOKUP(G27, Sheet8!A1:F206, 6, 0)</f>
        <v>abc</v>
      </c>
      <c r="I32" s="11" t="s">
        <v>38</v>
      </c>
      <c r="J32" s="45" t="str">
        <f>VLOOKUP(G27, Sheet8!A1:G206, 7, 0)</f>
        <v>abc</v>
      </c>
    </row>
    <row r="33" spans="1:11" s="11" customFormat="1" ht="11.4" customHeight="1" x14ac:dyDescent="0.3">
      <c r="B33" s="12"/>
      <c r="C33" s="12"/>
      <c r="D33" s="12"/>
      <c r="E33" s="12"/>
      <c r="F33" s="12"/>
      <c r="G33" s="12"/>
      <c r="H33" s="12"/>
      <c r="I33" s="12"/>
      <c r="J33" s="12"/>
    </row>
    <row r="34" spans="1:11" s="11" customFormat="1" ht="15.6" x14ac:dyDescent="0.3">
      <c r="A34" s="52" t="s">
        <v>39</v>
      </c>
      <c r="C34" s="12"/>
      <c r="D34" s="9" t="s">
        <v>40</v>
      </c>
      <c r="E34" s="63"/>
      <c r="F34" s="63"/>
      <c r="G34" s="63"/>
      <c r="H34" s="63"/>
      <c r="I34" s="63"/>
      <c r="J34" s="63"/>
    </row>
    <row r="35" spans="1:11" s="11" customFormat="1" ht="15.6" x14ac:dyDescent="0.3">
      <c r="B35" s="12"/>
      <c r="C35" s="12"/>
      <c r="D35" s="9" t="s">
        <v>41</v>
      </c>
      <c r="E35" s="63"/>
      <c r="F35" s="63"/>
      <c r="G35" s="63"/>
      <c r="H35" s="63"/>
      <c r="I35" s="63"/>
      <c r="J35" s="63"/>
    </row>
    <row r="36" spans="1:11" s="11" customFormat="1" ht="15.6" x14ac:dyDescent="0.3">
      <c r="B36" s="10"/>
      <c r="C36" s="73" t="s">
        <v>42</v>
      </c>
      <c r="D36" s="73"/>
      <c r="E36" s="63"/>
      <c r="F36" s="63"/>
      <c r="G36" s="63"/>
      <c r="H36" s="63"/>
      <c r="I36" s="63"/>
      <c r="J36" s="63"/>
    </row>
    <row r="37" spans="1:11" s="11" customFormat="1" ht="7.5" customHeight="1" x14ac:dyDescent="0.3">
      <c r="B37" s="16"/>
      <c r="C37" s="12"/>
      <c r="D37" s="12"/>
    </row>
    <row r="38" spans="1:11" s="11" customFormat="1" ht="3.6" customHeight="1" x14ac:dyDescent="0.3"/>
    <row r="39" spans="1:11" s="11" customFormat="1" ht="35.700000000000003" customHeight="1" x14ac:dyDescent="0.3">
      <c r="A39" s="75" t="s">
        <v>43</v>
      </c>
      <c r="B39" s="76"/>
      <c r="C39" s="76"/>
      <c r="D39" s="76"/>
      <c r="E39" s="76"/>
      <c r="F39" s="76"/>
      <c r="G39" s="76"/>
      <c r="H39" s="76"/>
      <c r="I39" s="76"/>
      <c r="J39" s="76"/>
      <c r="K39" s="77"/>
    </row>
    <row r="40" spans="1:11" ht="15" x14ac:dyDescent="0.3">
      <c r="F40" s="18" t="s">
        <v>44</v>
      </c>
    </row>
    <row r="41" spans="1:11" ht="16.2" customHeight="1" x14ac:dyDescent="0.3">
      <c r="E41" s="19"/>
      <c r="F41" s="19" t="s">
        <v>45</v>
      </c>
    </row>
    <row r="42" spans="1:11" ht="12" customHeight="1" x14ac:dyDescent="0.3"/>
    <row r="43" spans="1:11" ht="15" customHeight="1" x14ac:dyDescent="0.3">
      <c r="F43" s="20" t="s">
        <v>46</v>
      </c>
    </row>
    <row r="44" spans="1:11" ht="15.6" x14ac:dyDescent="0.3">
      <c r="F44" s="20" t="s">
        <v>47</v>
      </c>
      <c r="I44" s="21" t="s">
        <v>48</v>
      </c>
      <c r="J44" s="46"/>
      <c r="K44" s="47"/>
    </row>
    <row r="45" spans="1:11" ht="13.95" customHeight="1" x14ac:dyDescent="0.3">
      <c r="F45" s="20" t="s">
        <v>49</v>
      </c>
      <c r="I45" s="22" t="s">
        <v>50</v>
      </c>
      <c r="J45" s="48"/>
      <c r="K45" s="49" t="str">
        <f>VLOOKUP(G27,Sheet8!A1:H206, 8, 0)</f>
        <v>abc</v>
      </c>
    </row>
    <row r="46" spans="1:11" ht="13.95" customHeight="1" x14ac:dyDescent="0.3">
      <c r="F46" s="20" t="s">
        <v>51</v>
      </c>
      <c r="I46" s="39" t="s">
        <v>52</v>
      </c>
      <c r="J46" s="40"/>
      <c r="K46" s="49" t="s">
        <v>53</v>
      </c>
    </row>
    <row r="47" spans="1:11" x14ac:dyDescent="0.3">
      <c r="I47" s="23" t="s">
        <v>54</v>
      </c>
      <c r="J47" s="50"/>
      <c r="K47" s="51" t="str">
        <f>I6</f>
        <v>select</v>
      </c>
    </row>
    <row r="48" spans="1:11" ht="24" customHeight="1" x14ac:dyDescent="0.3">
      <c r="A48" s="35" t="s">
        <v>55</v>
      </c>
      <c r="B48" s="36"/>
      <c r="C48" s="36"/>
      <c r="D48" s="33"/>
      <c r="E48" s="36"/>
      <c r="F48" s="36"/>
      <c r="G48" s="36"/>
      <c r="H48" s="36"/>
      <c r="I48" s="36"/>
      <c r="J48" s="36"/>
      <c r="K48" s="36"/>
    </row>
    <row r="49" spans="1:11" x14ac:dyDescent="0.3">
      <c r="A49" s="37"/>
      <c r="B49" s="38"/>
      <c r="C49" s="38"/>
      <c r="D49" s="32"/>
      <c r="E49" s="38"/>
      <c r="F49" s="38"/>
      <c r="G49" s="38"/>
      <c r="H49" s="38"/>
      <c r="I49" s="38"/>
      <c r="J49" s="38"/>
      <c r="K49" s="38"/>
    </row>
    <row r="50" spans="1:11" x14ac:dyDescent="0.3">
      <c r="A50" s="32"/>
      <c r="D50" s="32"/>
    </row>
  </sheetData>
  <sheetProtection algorithmName="SHA-512" hashValue="3H0RvkpXiM2L0IOUAt1Lejq0um5e6xZtJMU1zuw5z17vGBudqpJQ+nnJN0nkwrms1J9OlRCMGmHbGTYaOQWbzQ==" saltValue="w2TETSs5xzOT0vQzb7+QdQ==" spinCount="100000" sheet="1" selectLockedCells="1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9">
    <mergeCell ref="C36:D36"/>
    <mergeCell ref="E36:J36"/>
    <mergeCell ref="G30:J30"/>
    <mergeCell ref="A39:K39"/>
    <mergeCell ref="C32:D32"/>
    <mergeCell ref="G27:J27"/>
    <mergeCell ref="G29:J29"/>
    <mergeCell ref="E34:J34"/>
    <mergeCell ref="E35:J35"/>
    <mergeCell ref="A1:K1"/>
    <mergeCell ref="A2:K2"/>
    <mergeCell ref="B24:J24"/>
    <mergeCell ref="B25:J25"/>
    <mergeCell ref="G14:H15"/>
    <mergeCell ref="G12:H13"/>
    <mergeCell ref="G10:H11"/>
    <mergeCell ref="G16:H18"/>
    <mergeCell ref="G6:G7"/>
    <mergeCell ref="I6:I7"/>
  </mergeCells>
  <conditionalFormatting sqref="G6:G7">
    <cfRule type="containsText" dxfId="12" priority="1" operator="containsText" text="select">
      <formula>NOT(ISERROR(SEARCH("select",G6)))</formula>
    </cfRule>
    <cfRule type="cellIs" dxfId="11" priority="2" operator="equal">
      <formula>"select"</formula>
    </cfRule>
    <cfRule type="cellIs" dxfId="10" priority="3" operator="equal">
      <formula>"select"</formula>
    </cfRule>
  </conditionalFormatting>
  <conditionalFormatting sqref="G27">
    <cfRule type="containsText" dxfId="9" priority="4" operator="containsText" text="select from the drop down">
      <formula>NOT(ISERROR(SEARCH("select from the drop down",G27)))</formula>
    </cfRule>
    <cfRule type="cellIs" dxfId="8" priority="11" operator="equal">
      <formula>"select from the drop down"</formula>
    </cfRule>
    <cfRule type="cellIs" dxfId="7" priority="12" operator="equal">
      <formula>"select from the drop down"</formula>
    </cfRule>
    <cfRule type="cellIs" dxfId="6" priority="14" operator="equal">
      <formula>"abc"</formula>
    </cfRule>
  </conditionalFormatting>
  <conditionalFormatting sqref="G29:J30 C32:D32 G32 J32">
    <cfRule type="containsText" dxfId="5" priority="13" operator="containsText" text="abc">
      <formula>NOT(ISERROR(SEARCH("abc",C29)))</formula>
    </cfRule>
  </conditionalFormatting>
  <conditionalFormatting sqref="I6:I7">
    <cfRule type="containsText" dxfId="4" priority="6" operator="containsText" text="select">
      <formula>NOT(ISERROR(SEARCH("select",I6)))</formula>
    </cfRule>
    <cfRule type="cellIs" dxfId="3" priority="7" operator="equal">
      <formula>"select"</formula>
    </cfRule>
  </conditionalFormatting>
  <conditionalFormatting sqref="K45">
    <cfRule type="containsText" dxfId="2" priority="10" operator="containsText" text="abc">
      <formula>NOT(ISERROR(SEARCH("abc",K45)))</formula>
    </cfRule>
  </conditionalFormatting>
  <conditionalFormatting sqref="K47">
    <cfRule type="cellIs" dxfId="1" priority="8" operator="equal">
      <formula>"select"</formula>
    </cfRule>
    <cfRule type="cellIs" dxfId="0" priority="9" operator="equal">
      <formula>0</formula>
    </cfRule>
  </conditionalFormatting>
  <pageMargins left="0.25" right="0.25" top="0.5" bottom="0.5" header="0.1" footer="0.1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4</xdr:col>
                    <xdr:colOff>83820</xdr:colOff>
                    <xdr:row>19</xdr:row>
                    <xdr:rowOff>60960</xdr:rowOff>
                  </from>
                  <to>
                    <xdr:col>4</xdr:col>
                    <xdr:colOff>419100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45720</xdr:colOff>
                    <xdr:row>19</xdr:row>
                    <xdr:rowOff>60960</xdr:rowOff>
                  </from>
                  <to>
                    <xdr:col>6</xdr:col>
                    <xdr:colOff>304800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Sheet1!$A$1:$A$4</xm:f>
          </x14:formula1>
          <xm:sqref>I6:I7</xm:sqref>
        </x14:dataValidation>
        <x14:dataValidation type="list" allowBlank="1" showInputMessage="1" showErrorMessage="1" xr:uid="{2E2004B9-C671-4261-BC4F-DA192668A7E0}">
          <x14:formula1>
            <xm:f>Sheet2!$A$1:$A$13</xm:f>
          </x14:formula1>
          <xm:sqref>G6:G7</xm:sqref>
        </x14:dataValidation>
        <x14:dataValidation type="list" allowBlank="1" showInputMessage="1" showErrorMessage="1" xr:uid="{00000000-0002-0000-0100-000000000000}">
          <x14:formula1>
            <xm:f>Sheet8!$A$2:$A$206</xm:f>
          </x14:formula1>
          <xm:sqref>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B4" sqref="B4"/>
    </sheetView>
  </sheetViews>
  <sheetFormatPr defaultRowHeight="14.4" x14ac:dyDescent="0.3"/>
  <sheetData>
    <row r="1" spans="1:1" x14ac:dyDescent="0.3">
      <c r="A1" t="s">
        <v>19</v>
      </c>
    </row>
    <row r="2" spans="1:1" x14ac:dyDescent="0.3">
      <c r="A2">
        <v>2022</v>
      </c>
    </row>
    <row r="3" spans="1:1" x14ac:dyDescent="0.3">
      <c r="A3">
        <v>2023</v>
      </c>
    </row>
    <row r="4" spans="1:1" x14ac:dyDescent="0.3">
      <c r="A4">
        <v>2024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5378-FF5D-4992-BB05-9AAB52050974}">
  <dimension ref="A1:A13"/>
  <sheetViews>
    <sheetView workbookViewId="0">
      <selection activeCell="G6" sqref="G6:G7"/>
    </sheetView>
  </sheetViews>
  <sheetFormatPr defaultRowHeight="14.4" x14ac:dyDescent="0.3"/>
  <cols>
    <col min="1" max="1" width="37.44140625" customWidth="1"/>
  </cols>
  <sheetData>
    <row r="1" spans="1:1" x14ac:dyDescent="0.3">
      <c r="A1" s="28" t="s">
        <v>19</v>
      </c>
    </row>
    <row r="2" spans="1:1" x14ac:dyDescent="0.3">
      <c r="A2" s="28" t="s">
        <v>56</v>
      </c>
    </row>
    <row r="3" spans="1:1" x14ac:dyDescent="0.3">
      <c r="A3" s="28" t="s">
        <v>57</v>
      </c>
    </row>
    <row r="4" spans="1:1" x14ac:dyDescent="0.3">
      <c r="A4" s="28" t="s">
        <v>58</v>
      </c>
    </row>
    <row r="5" spans="1:1" x14ac:dyDescent="0.3">
      <c r="A5" s="28" t="s">
        <v>59</v>
      </c>
    </row>
    <row r="6" spans="1:1" x14ac:dyDescent="0.3">
      <c r="A6" s="28" t="s">
        <v>60</v>
      </c>
    </row>
    <row r="7" spans="1:1" x14ac:dyDescent="0.3">
      <c r="A7" s="28" t="s">
        <v>61</v>
      </c>
    </row>
    <row r="8" spans="1:1" x14ac:dyDescent="0.3">
      <c r="A8" s="28" t="s">
        <v>62</v>
      </c>
    </row>
    <row r="9" spans="1:1" x14ac:dyDescent="0.3">
      <c r="A9" s="28" t="s">
        <v>63</v>
      </c>
    </row>
    <row r="10" spans="1:1" x14ac:dyDescent="0.3">
      <c r="A10" s="28" t="s">
        <v>64</v>
      </c>
    </row>
    <row r="11" spans="1:1" x14ac:dyDescent="0.3">
      <c r="A11" s="28" t="s">
        <v>65</v>
      </c>
    </row>
    <row r="12" spans="1:1" x14ac:dyDescent="0.3">
      <c r="A12" s="28" t="s">
        <v>66</v>
      </c>
    </row>
    <row r="13" spans="1:1" x14ac:dyDescent="0.3">
      <c r="A13" s="28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06"/>
  <sheetViews>
    <sheetView topLeftCell="A58" workbookViewId="0">
      <selection activeCell="B92" sqref="B92"/>
    </sheetView>
  </sheetViews>
  <sheetFormatPr defaultRowHeight="14.4" x14ac:dyDescent="0.3"/>
  <cols>
    <col min="1" max="1" width="61.33203125" customWidth="1"/>
  </cols>
  <sheetData>
    <row r="1" spans="1:8" x14ac:dyDescent="0.3">
      <c r="A1" s="1" t="s">
        <v>68</v>
      </c>
      <c r="B1" s="1" t="s">
        <v>69</v>
      </c>
      <c r="C1" s="1" t="s">
        <v>70</v>
      </c>
      <c r="D1" s="1" t="s">
        <v>71</v>
      </c>
      <c r="E1" s="1" t="s">
        <v>72</v>
      </c>
      <c r="F1" s="1" t="s">
        <v>73</v>
      </c>
      <c r="G1" s="1" t="s">
        <v>74</v>
      </c>
      <c r="H1" s="1" t="s">
        <v>75</v>
      </c>
    </row>
    <row r="2" spans="1:8" x14ac:dyDescent="0.3">
      <c r="A2" t="s">
        <v>34</v>
      </c>
      <c r="B2" t="s">
        <v>76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</row>
    <row r="3" spans="1:8" x14ac:dyDescent="0.3">
      <c r="A3" s="57" t="s">
        <v>77</v>
      </c>
      <c r="B3" s="41" t="s">
        <v>78</v>
      </c>
      <c r="C3" s="41" t="s">
        <v>79</v>
      </c>
      <c r="D3" s="41"/>
      <c r="E3" s="41" t="s">
        <v>77</v>
      </c>
      <c r="F3" s="41" t="s">
        <v>80</v>
      </c>
      <c r="G3" s="41" t="s">
        <v>81</v>
      </c>
      <c r="H3" s="42" t="s">
        <v>82</v>
      </c>
    </row>
    <row r="4" spans="1:8" x14ac:dyDescent="0.3">
      <c r="A4" s="58" t="s">
        <v>83</v>
      </c>
      <c r="B4" s="43" t="s">
        <v>84</v>
      </c>
      <c r="C4" s="43" t="s">
        <v>85</v>
      </c>
      <c r="D4" s="43" t="s">
        <v>86</v>
      </c>
      <c r="E4" s="43" t="s">
        <v>83</v>
      </c>
      <c r="F4" s="43" t="s">
        <v>87</v>
      </c>
      <c r="G4" s="43" t="s">
        <v>88</v>
      </c>
      <c r="H4" s="44" t="s">
        <v>89</v>
      </c>
    </row>
    <row r="5" spans="1:8" x14ac:dyDescent="0.3">
      <c r="A5" s="59" t="s">
        <v>90</v>
      </c>
      <c r="B5" s="41" t="s">
        <v>91</v>
      </c>
      <c r="C5" s="41" t="s">
        <v>92</v>
      </c>
      <c r="D5" s="41" t="s">
        <v>93</v>
      </c>
      <c r="E5" s="41" t="s">
        <v>90</v>
      </c>
      <c r="F5" s="41" t="s">
        <v>94</v>
      </c>
      <c r="G5" s="41" t="s">
        <v>95</v>
      </c>
      <c r="H5" s="42" t="s">
        <v>96</v>
      </c>
    </row>
    <row r="6" spans="1:8" x14ac:dyDescent="0.3">
      <c r="A6" s="60" t="s">
        <v>97</v>
      </c>
      <c r="B6" s="43" t="s">
        <v>98</v>
      </c>
      <c r="C6" s="43" t="s">
        <v>99</v>
      </c>
      <c r="D6" s="43"/>
      <c r="E6" s="43" t="s">
        <v>100</v>
      </c>
      <c r="F6" s="43" t="s">
        <v>94</v>
      </c>
      <c r="G6" s="43" t="s">
        <v>101</v>
      </c>
      <c r="H6" s="44" t="s">
        <v>102</v>
      </c>
    </row>
    <row r="7" spans="1:8" x14ac:dyDescent="0.3">
      <c r="A7" s="59" t="s">
        <v>103</v>
      </c>
      <c r="B7" s="41" t="s">
        <v>104</v>
      </c>
      <c r="C7" s="41" t="s">
        <v>105</v>
      </c>
      <c r="D7" s="41" t="s">
        <v>106</v>
      </c>
      <c r="E7" s="41" t="s">
        <v>103</v>
      </c>
      <c r="F7" s="41" t="s">
        <v>107</v>
      </c>
      <c r="G7" s="41" t="s">
        <v>108</v>
      </c>
      <c r="H7" s="42" t="s">
        <v>109</v>
      </c>
    </row>
    <row r="8" spans="1:8" x14ac:dyDescent="0.3">
      <c r="A8" s="59" t="s">
        <v>110</v>
      </c>
      <c r="B8" s="41" t="s">
        <v>111</v>
      </c>
      <c r="C8" s="41" t="s">
        <v>112</v>
      </c>
      <c r="D8" s="41"/>
      <c r="E8" s="41" t="s">
        <v>113</v>
      </c>
      <c r="F8" s="41" t="s">
        <v>114</v>
      </c>
      <c r="G8" s="41" t="s">
        <v>115</v>
      </c>
      <c r="H8" s="42" t="s">
        <v>116</v>
      </c>
    </row>
    <row r="9" spans="1:8" x14ac:dyDescent="0.3">
      <c r="A9" s="60" t="s">
        <v>117</v>
      </c>
      <c r="B9" s="43" t="s">
        <v>118</v>
      </c>
      <c r="C9" s="43" t="s">
        <v>119</v>
      </c>
      <c r="D9" s="43"/>
      <c r="E9" s="43" t="s">
        <v>117</v>
      </c>
      <c r="F9" s="43" t="s">
        <v>120</v>
      </c>
      <c r="G9" s="43" t="s">
        <v>121</v>
      </c>
      <c r="H9" s="44" t="s">
        <v>122</v>
      </c>
    </row>
    <row r="10" spans="1:8" x14ac:dyDescent="0.3">
      <c r="A10" s="59" t="s">
        <v>123</v>
      </c>
      <c r="B10" s="41" t="s">
        <v>124</v>
      </c>
      <c r="C10" s="41" t="s">
        <v>125</v>
      </c>
      <c r="D10" s="41"/>
      <c r="E10" s="41" t="s">
        <v>123</v>
      </c>
      <c r="F10" s="41" t="s">
        <v>126</v>
      </c>
      <c r="G10" s="41" t="s">
        <v>127</v>
      </c>
      <c r="H10" s="42" t="s">
        <v>128</v>
      </c>
    </row>
    <row r="11" spans="1:8" x14ac:dyDescent="0.3">
      <c r="A11" s="60" t="s">
        <v>129</v>
      </c>
      <c r="B11" s="43" t="s">
        <v>130</v>
      </c>
      <c r="C11" s="43" t="s">
        <v>131</v>
      </c>
      <c r="D11" s="43"/>
      <c r="E11" s="43" t="s">
        <v>132</v>
      </c>
      <c r="F11" s="43" t="s">
        <v>133</v>
      </c>
      <c r="G11" s="43" t="s">
        <v>134</v>
      </c>
      <c r="H11" s="44" t="s">
        <v>135</v>
      </c>
    </row>
    <row r="12" spans="1:8" x14ac:dyDescent="0.3">
      <c r="A12" s="59" t="s">
        <v>136</v>
      </c>
      <c r="B12" s="41" t="s">
        <v>137</v>
      </c>
      <c r="C12" s="41" t="s">
        <v>138</v>
      </c>
      <c r="D12" s="41"/>
      <c r="E12" s="41" t="s">
        <v>139</v>
      </c>
      <c r="F12" s="41" t="s">
        <v>140</v>
      </c>
      <c r="G12" s="41" t="s">
        <v>141</v>
      </c>
      <c r="H12" s="42" t="s">
        <v>142</v>
      </c>
    </row>
    <row r="13" spans="1:8" x14ac:dyDescent="0.3">
      <c r="A13" s="60" t="s">
        <v>143</v>
      </c>
      <c r="B13" s="43" t="s">
        <v>144</v>
      </c>
      <c r="C13" s="43" t="s">
        <v>145</v>
      </c>
      <c r="D13" s="43"/>
      <c r="E13" s="43" t="s">
        <v>143</v>
      </c>
      <c r="F13" s="43" t="s">
        <v>107</v>
      </c>
      <c r="G13" s="43" t="s">
        <v>146</v>
      </c>
      <c r="H13" s="44" t="s">
        <v>147</v>
      </c>
    </row>
    <row r="14" spans="1:8" x14ac:dyDescent="0.3">
      <c r="A14" s="59" t="s">
        <v>148</v>
      </c>
      <c r="B14" s="41" t="s">
        <v>149</v>
      </c>
      <c r="C14" s="41" t="s">
        <v>150</v>
      </c>
      <c r="D14" s="41"/>
      <c r="E14" s="41" t="s">
        <v>151</v>
      </c>
      <c r="F14" s="41" t="s">
        <v>152</v>
      </c>
      <c r="G14" s="41" t="s">
        <v>153</v>
      </c>
      <c r="H14" s="42" t="s">
        <v>154</v>
      </c>
    </row>
    <row r="15" spans="1:8" x14ac:dyDescent="0.3">
      <c r="A15" s="60" t="s">
        <v>155</v>
      </c>
      <c r="B15" s="43" t="s">
        <v>156</v>
      </c>
      <c r="C15" s="43" t="s">
        <v>157</v>
      </c>
      <c r="D15" s="43"/>
      <c r="E15" s="43" t="s">
        <v>155</v>
      </c>
      <c r="F15" s="43" t="s">
        <v>158</v>
      </c>
      <c r="G15" s="43" t="s">
        <v>159</v>
      </c>
      <c r="H15" s="44" t="s">
        <v>160</v>
      </c>
    </row>
    <row r="16" spans="1:8" x14ac:dyDescent="0.3">
      <c r="A16" s="59" t="s">
        <v>161</v>
      </c>
      <c r="B16" s="41" t="s">
        <v>162</v>
      </c>
      <c r="C16" s="41" t="s">
        <v>163</v>
      </c>
      <c r="D16" s="41"/>
      <c r="E16" s="41" t="s">
        <v>161</v>
      </c>
      <c r="F16" s="41" t="s">
        <v>87</v>
      </c>
      <c r="G16" s="41" t="s">
        <v>164</v>
      </c>
      <c r="H16" s="42" t="s">
        <v>165</v>
      </c>
    </row>
    <row r="17" spans="1:8" x14ac:dyDescent="0.3">
      <c r="A17" s="60" t="s">
        <v>166</v>
      </c>
      <c r="B17" s="43" t="s">
        <v>167</v>
      </c>
      <c r="C17" s="43" t="s">
        <v>168</v>
      </c>
      <c r="D17" s="43"/>
      <c r="E17" s="43" t="s">
        <v>166</v>
      </c>
      <c r="F17" s="43" t="s">
        <v>107</v>
      </c>
      <c r="G17" s="43" t="s">
        <v>169</v>
      </c>
      <c r="H17" s="44" t="s">
        <v>170</v>
      </c>
    </row>
    <row r="18" spans="1:8" x14ac:dyDescent="0.3">
      <c r="A18" s="59" t="s">
        <v>171</v>
      </c>
      <c r="B18" s="41" t="s">
        <v>172</v>
      </c>
      <c r="C18" s="41" t="s">
        <v>173</v>
      </c>
      <c r="D18" s="41"/>
      <c r="E18" s="41" t="s">
        <v>171</v>
      </c>
      <c r="F18" s="41" t="s">
        <v>174</v>
      </c>
      <c r="G18" s="41" t="s">
        <v>175</v>
      </c>
      <c r="H18" s="42" t="s">
        <v>176</v>
      </c>
    </row>
    <row r="19" spans="1:8" x14ac:dyDescent="0.3">
      <c r="A19" s="60" t="s">
        <v>177</v>
      </c>
      <c r="B19" s="43" t="s">
        <v>178</v>
      </c>
      <c r="C19" s="43" t="s">
        <v>179</v>
      </c>
      <c r="D19" s="43"/>
      <c r="E19" s="43" t="s">
        <v>177</v>
      </c>
      <c r="F19" s="43" t="s">
        <v>180</v>
      </c>
      <c r="G19" s="43" t="s">
        <v>181</v>
      </c>
      <c r="H19" s="44" t="s">
        <v>182</v>
      </c>
    </row>
    <row r="20" spans="1:8" x14ac:dyDescent="0.3">
      <c r="A20" s="59" t="s">
        <v>183</v>
      </c>
      <c r="B20" s="41" t="s">
        <v>184</v>
      </c>
      <c r="C20" s="41" t="s">
        <v>185</v>
      </c>
      <c r="D20" s="41"/>
      <c r="E20" s="41" t="s">
        <v>183</v>
      </c>
      <c r="F20" s="41" t="s">
        <v>186</v>
      </c>
      <c r="G20" s="41" t="s">
        <v>187</v>
      </c>
      <c r="H20" s="42" t="s">
        <v>188</v>
      </c>
    </row>
    <row r="21" spans="1:8" x14ac:dyDescent="0.3">
      <c r="A21" s="60" t="s">
        <v>189</v>
      </c>
      <c r="B21" s="43" t="s">
        <v>190</v>
      </c>
      <c r="C21" s="43" t="s">
        <v>191</v>
      </c>
      <c r="D21" s="43"/>
      <c r="E21" s="43" t="s">
        <v>189</v>
      </c>
      <c r="F21" s="43" t="s">
        <v>192</v>
      </c>
      <c r="G21" s="43" t="s">
        <v>193</v>
      </c>
      <c r="H21" s="44" t="s">
        <v>194</v>
      </c>
    </row>
    <row r="22" spans="1:8" x14ac:dyDescent="0.3">
      <c r="A22" s="59" t="s">
        <v>195</v>
      </c>
      <c r="B22" s="41" t="s">
        <v>196</v>
      </c>
      <c r="C22" s="41" t="s">
        <v>197</v>
      </c>
      <c r="D22" s="41"/>
      <c r="E22" s="41" t="s">
        <v>195</v>
      </c>
      <c r="F22" s="41" t="s">
        <v>198</v>
      </c>
      <c r="G22" s="41" t="s">
        <v>199</v>
      </c>
      <c r="H22" s="42" t="s">
        <v>200</v>
      </c>
    </row>
    <row r="23" spans="1:8" x14ac:dyDescent="0.3">
      <c r="A23" s="60" t="s">
        <v>201</v>
      </c>
      <c r="B23" s="43" t="s">
        <v>202</v>
      </c>
      <c r="C23" s="43" t="s">
        <v>203</v>
      </c>
      <c r="D23" s="43"/>
      <c r="E23" s="43" t="s">
        <v>204</v>
      </c>
      <c r="F23" s="43" t="s">
        <v>205</v>
      </c>
      <c r="G23" s="43" t="s">
        <v>206</v>
      </c>
      <c r="H23" s="44" t="s">
        <v>207</v>
      </c>
    </row>
    <row r="24" spans="1:8" x14ac:dyDescent="0.3">
      <c r="A24" s="59" t="s">
        <v>208</v>
      </c>
      <c r="B24" s="41" t="s">
        <v>209</v>
      </c>
      <c r="C24" s="41" t="s">
        <v>210</v>
      </c>
      <c r="D24" s="41"/>
      <c r="E24" s="41" t="s">
        <v>208</v>
      </c>
      <c r="F24" s="41" t="s">
        <v>211</v>
      </c>
      <c r="G24" s="41" t="s">
        <v>212</v>
      </c>
      <c r="H24" s="42" t="s">
        <v>213</v>
      </c>
    </row>
    <row r="25" spans="1:8" x14ac:dyDescent="0.3">
      <c r="A25" s="60" t="s">
        <v>214</v>
      </c>
      <c r="B25" s="43" t="s">
        <v>215</v>
      </c>
      <c r="C25" s="43" t="s">
        <v>216</v>
      </c>
      <c r="D25" s="43"/>
      <c r="E25" s="43" t="s">
        <v>214</v>
      </c>
      <c r="F25" s="43" t="s">
        <v>80</v>
      </c>
      <c r="G25" s="43" t="s">
        <v>217</v>
      </c>
      <c r="H25" s="44" t="s">
        <v>218</v>
      </c>
    </row>
    <row r="26" spans="1:8" x14ac:dyDescent="0.3">
      <c r="A26" s="59" t="s">
        <v>219</v>
      </c>
      <c r="B26" s="41" t="s">
        <v>220</v>
      </c>
      <c r="C26" s="41" t="s">
        <v>221</v>
      </c>
      <c r="D26" s="41" t="s">
        <v>222</v>
      </c>
      <c r="E26" s="41" t="s">
        <v>219</v>
      </c>
      <c r="F26" s="41" t="s">
        <v>107</v>
      </c>
      <c r="G26" s="41" t="s">
        <v>223</v>
      </c>
      <c r="H26" s="42" t="s">
        <v>224</v>
      </c>
    </row>
    <row r="27" spans="1:8" x14ac:dyDescent="0.3">
      <c r="A27" s="60" t="s">
        <v>225</v>
      </c>
      <c r="B27" s="43" t="s">
        <v>226</v>
      </c>
      <c r="C27" s="43" t="s">
        <v>227</v>
      </c>
      <c r="D27" s="43"/>
      <c r="E27" s="43" t="s">
        <v>225</v>
      </c>
      <c r="F27" s="43" t="s">
        <v>80</v>
      </c>
      <c r="G27" s="43" t="s">
        <v>228</v>
      </c>
      <c r="H27" s="44" t="s">
        <v>229</v>
      </c>
    </row>
    <row r="28" spans="1:8" x14ac:dyDescent="0.3">
      <c r="A28" s="59" t="s">
        <v>230</v>
      </c>
      <c r="B28" s="41" t="s">
        <v>231</v>
      </c>
      <c r="C28" s="41" t="s">
        <v>232</v>
      </c>
      <c r="D28" s="41"/>
      <c r="E28" s="41" t="s">
        <v>233</v>
      </c>
      <c r="F28" s="41" t="s">
        <v>234</v>
      </c>
      <c r="G28" s="41" t="s">
        <v>235</v>
      </c>
      <c r="H28" s="42" t="s">
        <v>236</v>
      </c>
    </row>
    <row r="29" spans="1:8" x14ac:dyDescent="0.3">
      <c r="A29" s="60" t="s">
        <v>237</v>
      </c>
      <c r="B29" s="43" t="s">
        <v>238</v>
      </c>
      <c r="C29" s="43" t="s">
        <v>239</v>
      </c>
      <c r="D29" s="43"/>
      <c r="E29" s="43" t="s">
        <v>237</v>
      </c>
      <c r="F29" s="43" t="s">
        <v>120</v>
      </c>
      <c r="G29" s="43" t="s">
        <v>240</v>
      </c>
      <c r="H29" s="44" t="s">
        <v>241</v>
      </c>
    </row>
    <row r="30" spans="1:8" x14ac:dyDescent="0.3">
      <c r="A30" s="59" t="s">
        <v>242</v>
      </c>
      <c r="B30" s="41" t="s">
        <v>243</v>
      </c>
      <c r="C30" s="41" t="s">
        <v>244</v>
      </c>
      <c r="D30" s="41"/>
      <c r="E30" s="41" t="s">
        <v>242</v>
      </c>
      <c r="F30" s="41" t="s">
        <v>245</v>
      </c>
      <c r="G30" s="41" t="s">
        <v>246</v>
      </c>
      <c r="H30" s="42" t="s">
        <v>247</v>
      </c>
    </row>
    <row r="31" spans="1:8" x14ac:dyDescent="0.3">
      <c r="A31" s="60" t="s">
        <v>248</v>
      </c>
      <c r="B31" s="43" t="s">
        <v>249</v>
      </c>
      <c r="C31" s="43" t="s">
        <v>250</v>
      </c>
      <c r="D31" s="43"/>
      <c r="E31" s="43" t="s">
        <v>251</v>
      </c>
      <c r="F31" s="43" t="s">
        <v>252</v>
      </c>
      <c r="G31" s="43" t="s">
        <v>253</v>
      </c>
      <c r="H31" s="44" t="s">
        <v>254</v>
      </c>
    </row>
    <row r="32" spans="1:8" x14ac:dyDescent="0.3">
      <c r="A32" s="59" t="s">
        <v>255</v>
      </c>
      <c r="B32" s="41" t="s">
        <v>256</v>
      </c>
      <c r="C32" s="41" t="s">
        <v>257</v>
      </c>
      <c r="D32" s="41"/>
      <c r="E32" s="41" t="s">
        <v>258</v>
      </c>
      <c r="F32" s="41" t="s">
        <v>259</v>
      </c>
      <c r="G32" s="41" t="s">
        <v>260</v>
      </c>
      <c r="H32" s="42" t="s">
        <v>261</v>
      </c>
    </row>
    <row r="33" spans="1:8" x14ac:dyDescent="0.3">
      <c r="A33" s="60" t="s">
        <v>262</v>
      </c>
      <c r="B33" s="43" t="s">
        <v>263</v>
      </c>
      <c r="C33" s="43" t="s">
        <v>264</v>
      </c>
      <c r="D33" s="43"/>
      <c r="E33" s="43" t="s">
        <v>262</v>
      </c>
      <c r="F33" s="43" t="s">
        <v>265</v>
      </c>
      <c r="G33" s="43" t="s">
        <v>266</v>
      </c>
      <c r="H33" s="44" t="s">
        <v>267</v>
      </c>
    </row>
    <row r="34" spans="1:8" x14ac:dyDescent="0.3">
      <c r="A34" s="59" t="s">
        <v>268</v>
      </c>
      <c r="B34" s="41" t="s">
        <v>269</v>
      </c>
      <c r="C34" s="41" t="s">
        <v>270</v>
      </c>
      <c r="D34" s="41"/>
      <c r="E34" s="41" t="s">
        <v>268</v>
      </c>
      <c r="F34" s="41" t="s">
        <v>271</v>
      </c>
      <c r="G34" s="41" t="s">
        <v>272</v>
      </c>
      <c r="H34" s="42" t="s">
        <v>273</v>
      </c>
    </row>
    <row r="35" spans="1:8" x14ac:dyDescent="0.3">
      <c r="A35" s="60" t="s">
        <v>274</v>
      </c>
      <c r="B35" s="43" t="s">
        <v>275</v>
      </c>
      <c r="C35" s="43" t="s">
        <v>276</v>
      </c>
      <c r="D35" s="43"/>
      <c r="E35" s="43" t="s">
        <v>274</v>
      </c>
      <c r="F35" s="43" t="s">
        <v>277</v>
      </c>
      <c r="G35" s="43" t="s">
        <v>278</v>
      </c>
      <c r="H35" s="44" t="s">
        <v>279</v>
      </c>
    </row>
    <row r="36" spans="1:8" x14ac:dyDescent="0.3">
      <c r="A36" s="59" t="s">
        <v>280</v>
      </c>
      <c r="B36" s="41" t="s">
        <v>281</v>
      </c>
      <c r="C36" s="41" t="s">
        <v>282</v>
      </c>
      <c r="D36" s="41"/>
      <c r="E36" s="41" t="s">
        <v>280</v>
      </c>
      <c r="F36" s="41" t="s">
        <v>174</v>
      </c>
      <c r="G36" s="41" t="s">
        <v>283</v>
      </c>
      <c r="H36" s="42" t="s">
        <v>284</v>
      </c>
    </row>
    <row r="37" spans="1:8" x14ac:dyDescent="0.3">
      <c r="A37" s="60" t="s">
        <v>285</v>
      </c>
      <c r="B37" s="43" t="s">
        <v>286</v>
      </c>
      <c r="C37" s="43" t="s">
        <v>287</v>
      </c>
      <c r="D37" s="43"/>
      <c r="E37" s="43" t="s">
        <v>285</v>
      </c>
      <c r="F37" s="43" t="s">
        <v>288</v>
      </c>
      <c r="G37" s="43" t="s">
        <v>289</v>
      </c>
      <c r="H37" s="44" t="s">
        <v>290</v>
      </c>
    </row>
    <row r="38" spans="1:8" x14ac:dyDescent="0.3">
      <c r="A38" s="59" t="s">
        <v>291</v>
      </c>
      <c r="B38" s="41" t="s">
        <v>292</v>
      </c>
      <c r="C38" s="41" t="s">
        <v>293</v>
      </c>
      <c r="D38" s="41"/>
      <c r="E38" s="41" t="s">
        <v>291</v>
      </c>
      <c r="F38" s="41" t="s">
        <v>288</v>
      </c>
      <c r="G38" s="41" t="s">
        <v>294</v>
      </c>
      <c r="H38" s="42" t="s">
        <v>295</v>
      </c>
    </row>
    <row r="39" spans="1:8" x14ac:dyDescent="0.3">
      <c r="A39" s="60" t="s">
        <v>296</v>
      </c>
      <c r="B39" s="43" t="s">
        <v>297</v>
      </c>
      <c r="C39" s="43" t="s">
        <v>298</v>
      </c>
      <c r="D39" s="43"/>
      <c r="E39" s="43" t="s">
        <v>296</v>
      </c>
      <c r="F39" s="43" t="s">
        <v>299</v>
      </c>
      <c r="G39" s="43" t="s">
        <v>300</v>
      </c>
      <c r="H39" s="44" t="s">
        <v>301</v>
      </c>
    </row>
    <row r="40" spans="1:8" x14ac:dyDescent="0.3">
      <c r="A40" s="59" t="s">
        <v>302</v>
      </c>
      <c r="B40" s="41" t="s">
        <v>303</v>
      </c>
      <c r="C40" s="41" t="s">
        <v>304</v>
      </c>
      <c r="D40" s="41"/>
      <c r="E40" s="41" t="s">
        <v>302</v>
      </c>
      <c r="F40" s="41" t="s">
        <v>288</v>
      </c>
      <c r="G40" s="41" t="s">
        <v>305</v>
      </c>
      <c r="H40" s="42" t="s">
        <v>306</v>
      </c>
    </row>
    <row r="41" spans="1:8" x14ac:dyDescent="0.3">
      <c r="A41" s="60" t="s">
        <v>307</v>
      </c>
      <c r="B41" s="43" t="s">
        <v>308</v>
      </c>
      <c r="C41" s="43" t="s">
        <v>309</v>
      </c>
      <c r="D41" s="43" t="s">
        <v>310</v>
      </c>
      <c r="E41" s="43" t="s">
        <v>307</v>
      </c>
      <c r="F41" s="43" t="s">
        <v>107</v>
      </c>
      <c r="G41" s="43" t="s">
        <v>311</v>
      </c>
      <c r="H41" s="44" t="s">
        <v>312</v>
      </c>
    </row>
    <row r="42" spans="1:8" x14ac:dyDescent="0.3">
      <c r="A42" s="59" t="s">
        <v>313</v>
      </c>
      <c r="B42" s="41" t="s">
        <v>314</v>
      </c>
      <c r="C42" s="41" t="s">
        <v>315</v>
      </c>
      <c r="D42" s="41"/>
      <c r="E42" s="41" t="s">
        <v>313</v>
      </c>
      <c r="F42" s="41" t="s">
        <v>316</v>
      </c>
      <c r="G42" s="41" t="s">
        <v>317</v>
      </c>
      <c r="H42" s="42" t="s">
        <v>318</v>
      </c>
    </row>
    <row r="43" spans="1:8" x14ac:dyDescent="0.3">
      <c r="A43" s="60" t="s">
        <v>319</v>
      </c>
      <c r="B43" s="43" t="s">
        <v>320</v>
      </c>
      <c r="C43" s="43" t="s">
        <v>321</v>
      </c>
      <c r="D43" s="43" t="s">
        <v>322</v>
      </c>
      <c r="E43" s="43" t="s">
        <v>319</v>
      </c>
      <c r="F43" s="43" t="s">
        <v>323</v>
      </c>
      <c r="G43" s="43" t="s">
        <v>324</v>
      </c>
      <c r="H43" s="44" t="s">
        <v>325</v>
      </c>
    </row>
    <row r="44" spans="1:8" x14ac:dyDescent="0.3">
      <c r="A44" s="59" t="s">
        <v>326</v>
      </c>
      <c r="B44" s="41" t="s">
        <v>327</v>
      </c>
      <c r="C44" s="41" t="s">
        <v>328</v>
      </c>
      <c r="D44" s="41"/>
      <c r="E44" s="41" t="s">
        <v>326</v>
      </c>
      <c r="F44" s="41" t="s">
        <v>107</v>
      </c>
      <c r="G44" s="41" t="s">
        <v>329</v>
      </c>
      <c r="H44" s="42" t="s">
        <v>330</v>
      </c>
    </row>
    <row r="45" spans="1:8" x14ac:dyDescent="0.3">
      <c r="A45" s="60" t="s">
        <v>331</v>
      </c>
      <c r="B45" s="43" t="s">
        <v>332</v>
      </c>
      <c r="C45" s="43" t="s">
        <v>333</v>
      </c>
      <c r="D45" s="43"/>
      <c r="E45" s="43" t="s">
        <v>331</v>
      </c>
      <c r="F45" s="43" t="s">
        <v>334</v>
      </c>
      <c r="G45" s="43" t="s">
        <v>335</v>
      </c>
      <c r="H45" s="44" t="s">
        <v>336</v>
      </c>
    </row>
    <row r="46" spans="1:8" x14ac:dyDescent="0.3">
      <c r="A46" s="59" t="s">
        <v>337</v>
      </c>
      <c r="B46" s="41" t="s">
        <v>338</v>
      </c>
      <c r="C46" s="41" t="s">
        <v>339</v>
      </c>
      <c r="D46" s="41"/>
      <c r="E46" s="41" t="s">
        <v>337</v>
      </c>
      <c r="F46" s="41" t="s">
        <v>299</v>
      </c>
      <c r="G46" s="41" t="s">
        <v>340</v>
      </c>
      <c r="H46" s="42" t="s">
        <v>341</v>
      </c>
    </row>
    <row r="47" spans="1:8" x14ac:dyDescent="0.3">
      <c r="A47" s="60" t="s">
        <v>342</v>
      </c>
      <c r="B47" s="43" t="s">
        <v>343</v>
      </c>
      <c r="C47" s="43" t="s">
        <v>344</v>
      </c>
      <c r="D47" s="43"/>
      <c r="E47" s="43" t="s">
        <v>342</v>
      </c>
      <c r="F47" s="43" t="s">
        <v>334</v>
      </c>
      <c r="G47" s="43" t="s">
        <v>345</v>
      </c>
      <c r="H47" s="44" t="s">
        <v>346</v>
      </c>
    </row>
    <row r="48" spans="1:8" x14ac:dyDescent="0.3">
      <c r="A48" s="59" t="s">
        <v>347</v>
      </c>
      <c r="B48" s="41" t="s">
        <v>348</v>
      </c>
      <c r="C48" s="41" t="s">
        <v>349</v>
      </c>
      <c r="D48" s="41"/>
      <c r="E48" s="41" t="s">
        <v>347</v>
      </c>
      <c r="F48" s="41" t="s">
        <v>350</v>
      </c>
      <c r="G48" s="41" t="s">
        <v>351</v>
      </c>
      <c r="H48" s="42" t="s">
        <v>352</v>
      </c>
    </row>
    <row r="49" spans="1:8" x14ac:dyDescent="0.3">
      <c r="A49" s="60" t="s">
        <v>353</v>
      </c>
      <c r="B49" s="43" t="s">
        <v>354</v>
      </c>
      <c r="C49" s="43" t="s">
        <v>355</v>
      </c>
      <c r="D49" s="43" t="s">
        <v>356</v>
      </c>
      <c r="E49" s="43" t="s">
        <v>353</v>
      </c>
      <c r="F49" s="43" t="s">
        <v>357</v>
      </c>
      <c r="G49" s="43" t="s">
        <v>358</v>
      </c>
      <c r="H49" s="44" t="s">
        <v>359</v>
      </c>
    </row>
    <row r="50" spans="1:8" x14ac:dyDescent="0.3">
      <c r="A50" s="59" t="s">
        <v>360</v>
      </c>
      <c r="B50" s="41" t="s">
        <v>361</v>
      </c>
      <c r="C50" s="41" t="s">
        <v>362</v>
      </c>
      <c r="D50" s="41"/>
      <c r="E50" s="41" t="s">
        <v>360</v>
      </c>
      <c r="F50" s="41" t="s">
        <v>334</v>
      </c>
      <c r="G50" s="41" t="s">
        <v>363</v>
      </c>
      <c r="H50" s="42" t="s">
        <v>364</v>
      </c>
    </row>
    <row r="51" spans="1:8" x14ac:dyDescent="0.3">
      <c r="A51" s="60" t="s">
        <v>365</v>
      </c>
      <c r="B51" s="43" t="s">
        <v>366</v>
      </c>
      <c r="C51" s="43" t="s">
        <v>367</v>
      </c>
      <c r="D51" s="43"/>
      <c r="E51" s="43" t="s">
        <v>365</v>
      </c>
      <c r="F51" s="43" t="s">
        <v>323</v>
      </c>
      <c r="G51" s="43" t="s">
        <v>368</v>
      </c>
      <c r="H51" s="44" t="s">
        <v>369</v>
      </c>
    </row>
    <row r="52" spans="1:8" x14ac:dyDescent="0.3">
      <c r="A52" s="59" t="s">
        <v>370</v>
      </c>
      <c r="B52" s="41" t="s">
        <v>371</v>
      </c>
      <c r="C52" s="41" t="s">
        <v>372</v>
      </c>
      <c r="D52" s="41"/>
      <c r="E52" s="41" t="s">
        <v>370</v>
      </c>
      <c r="F52" s="41" t="s">
        <v>107</v>
      </c>
      <c r="G52" s="41" t="s">
        <v>373</v>
      </c>
      <c r="H52" s="42" t="s">
        <v>374</v>
      </c>
    </row>
    <row r="53" spans="1:8" x14ac:dyDescent="0.3">
      <c r="A53" s="60" t="s">
        <v>375</v>
      </c>
      <c r="B53" s="43" t="s">
        <v>376</v>
      </c>
      <c r="C53" s="43" t="s">
        <v>377</v>
      </c>
      <c r="D53" s="43" t="s">
        <v>378</v>
      </c>
      <c r="E53" s="43" t="s">
        <v>375</v>
      </c>
      <c r="F53" s="43" t="s">
        <v>94</v>
      </c>
      <c r="G53" s="43" t="s">
        <v>379</v>
      </c>
      <c r="H53" s="44" t="s">
        <v>380</v>
      </c>
    </row>
    <row r="54" spans="1:8" x14ac:dyDescent="0.3">
      <c r="A54" s="59" t="s">
        <v>381</v>
      </c>
      <c r="B54" s="41" t="s">
        <v>382</v>
      </c>
      <c r="C54" s="41" t="s">
        <v>383</v>
      </c>
      <c r="D54" s="41" t="s">
        <v>384</v>
      </c>
      <c r="E54" s="41" t="s">
        <v>381</v>
      </c>
      <c r="F54" s="41" t="s">
        <v>385</v>
      </c>
      <c r="G54" s="41" t="s">
        <v>386</v>
      </c>
      <c r="H54" s="42" t="s">
        <v>387</v>
      </c>
    </row>
    <row r="55" spans="1:8" x14ac:dyDescent="0.3">
      <c r="A55" s="60" t="s">
        <v>388</v>
      </c>
      <c r="B55" s="43" t="s">
        <v>389</v>
      </c>
      <c r="C55" s="43" t="s">
        <v>390</v>
      </c>
      <c r="D55" s="43"/>
      <c r="E55" s="43" t="s">
        <v>388</v>
      </c>
      <c r="F55" s="43" t="s">
        <v>114</v>
      </c>
      <c r="G55" s="43" t="s">
        <v>391</v>
      </c>
      <c r="H55" s="44" t="s">
        <v>392</v>
      </c>
    </row>
    <row r="56" spans="1:8" x14ac:dyDescent="0.3">
      <c r="A56" s="59" t="s">
        <v>393</v>
      </c>
      <c r="B56" s="41" t="s">
        <v>394</v>
      </c>
      <c r="C56" s="41" t="s">
        <v>395</v>
      </c>
      <c r="D56" s="41"/>
      <c r="E56" s="41" t="s">
        <v>396</v>
      </c>
      <c r="F56" s="41" t="s">
        <v>120</v>
      </c>
      <c r="G56" s="41" t="s">
        <v>397</v>
      </c>
      <c r="H56" s="42" t="s">
        <v>398</v>
      </c>
    </row>
    <row r="57" spans="1:8" x14ac:dyDescent="0.3">
      <c r="A57" s="60" t="s">
        <v>399</v>
      </c>
      <c r="B57" s="43" t="s">
        <v>400</v>
      </c>
      <c r="C57" s="43" t="s">
        <v>401</v>
      </c>
      <c r="D57" s="43"/>
      <c r="E57" s="43" t="s">
        <v>399</v>
      </c>
      <c r="F57" s="43" t="s">
        <v>205</v>
      </c>
      <c r="G57" s="43" t="s">
        <v>402</v>
      </c>
      <c r="H57" s="44" t="s">
        <v>403</v>
      </c>
    </row>
    <row r="58" spans="1:8" x14ac:dyDescent="0.3">
      <c r="A58" s="59" t="s">
        <v>404</v>
      </c>
      <c r="B58" s="41" t="s">
        <v>405</v>
      </c>
      <c r="C58" s="41" t="s">
        <v>406</v>
      </c>
      <c r="D58" s="41"/>
      <c r="E58" s="41" t="s">
        <v>404</v>
      </c>
      <c r="F58" s="41" t="s">
        <v>192</v>
      </c>
      <c r="G58" s="41" t="s">
        <v>407</v>
      </c>
      <c r="H58" s="42" t="s">
        <v>408</v>
      </c>
    </row>
    <row r="59" spans="1:8" x14ac:dyDescent="0.3">
      <c r="A59" s="60" t="s">
        <v>409</v>
      </c>
      <c r="B59" s="43" t="s">
        <v>410</v>
      </c>
      <c r="C59" s="43" t="s">
        <v>411</v>
      </c>
      <c r="D59" s="43"/>
      <c r="E59" s="43" t="s">
        <v>412</v>
      </c>
      <c r="F59" s="43" t="s">
        <v>107</v>
      </c>
      <c r="G59" s="43" t="s">
        <v>413</v>
      </c>
      <c r="H59" s="44" t="s">
        <v>414</v>
      </c>
    </row>
    <row r="60" spans="1:8" x14ac:dyDescent="0.3">
      <c r="A60" s="59" t="s">
        <v>415</v>
      </c>
      <c r="B60" s="41" t="s">
        <v>416</v>
      </c>
      <c r="C60" s="41" t="s">
        <v>417</v>
      </c>
      <c r="D60" s="41"/>
      <c r="E60" s="41" t="s">
        <v>415</v>
      </c>
      <c r="F60" s="41" t="s">
        <v>133</v>
      </c>
      <c r="G60" s="41" t="s">
        <v>418</v>
      </c>
      <c r="H60" s="42" t="s">
        <v>419</v>
      </c>
    </row>
    <row r="61" spans="1:8" x14ac:dyDescent="0.3">
      <c r="A61" s="60" t="s">
        <v>420</v>
      </c>
      <c r="B61" s="43" t="s">
        <v>421</v>
      </c>
      <c r="C61" s="43" t="s">
        <v>422</v>
      </c>
      <c r="D61" s="43" t="s">
        <v>423</v>
      </c>
      <c r="E61" s="43" t="s">
        <v>424</v>
      </c>
      <c r="F61" s="43" t="s">
        <v>385</v>
      </c>
      <c r="G61" s="43" t="s">
        <v>425</v>
      </c>
      <c r="H61" s="44" t="s">
        <v>426</v>
      </c>
    </row>
    <row r="62" spans="1:8" x14ac:dyDescent="0.3">
      <c r="A62" s="59" t="s">
        <v>427</v>
      </c>
      <c r="B62" s="41" t="s">
        <v>428</v>
      </c>
      <c r="C62" s="41" t="s">
        <v>429</v>
      </c>
      <c r="D62" s="41" t="s">
        <v>430</v>
      </c>
      <c r="E62" s="41" t="s">
        <v>427</v>
      </c>
      <c r="F62" s="41" t="s">
        <v>431</v>
      </c>
      <c r="G62" s="41" t="s">
        <v>432</v>
      </c>
      <c r="H62" s="42" t="s">
        <v>433</v>
      </c>
    </row>
    <row r="63" spans="1:8" x14ac:dyDescent="0.3">
      <c r="A63" s="60" t="s">
        <v>434</v>
      </c>
      <c r="B63" s="43" t="s">
        <v>435</v>
      </c>
      <c r="C63" s="43" t="s">
        <v>436</v>
      </c>
      <c r="D63" s="43" t="s">
        <v>437</v>
      </c>
      <c r="E63" s="43" t="s">
        <v>438</v>
      </c>
      <c r="F63" s="43" t="s">
        <v>107</v>
      </c>
      <c r="G63" s="43" t="s">
        <v>439</v>
      </c>
      <c r="H63" s="44" t="s">
        <v>440</v>
      </c>
    </row>
    <row r="64" spans="1:8" x14ac:dyDescent="0.3">
      <c r="A64" s="59" t="s">
        <v>441</v>
      </c>
      <c r="B64" s="41" t="s">
        <v>442</v>
      </c>
      <c r="C64" s="41" t="s">
        <v>443</v>
      </c>
      <c r="D64" s="41"/>
      <c r="E64" s="41" t="s">
        <v>444</v>
      </c>
      <c r="F64" s="41" t="s">
        <v>385</v>
      </c>
      <c r="G64" s="41" t="s">
        <v>445</v>
      </c>
      <c r="H64" s="42" t="s">
        <v>446</v>
      </c>
    </row>
    <row r="65" spans="1:8" x14ac:dyDescent="0.3">
      <c r="A65" s="60" t="s">
        <v>447</v>
      </c>
      <c r="B65" s="43" t="s">
        <v>448</v>
      </c>
      <c r="C65" s="43" t="s">
        <v>449</v>
      </c>
      <c r="D65" s="43"/>
      <c r="E65" s="43" t="s">
        <v>447</v>
      </c>
      <c r="F65" s="43" t="s">
        <v>350</v>
      </c>
      <c r="G65" s="43" t="s">
        <v>450</v>
      </c>
      <c r="H65" s="44" t="s">
        <v>451</v>
      </c>
    </row>
    <row r="66" spans="1:8" x14ac:dyDescent="0.3">
      <c r="A66" s="59" t="s">
        <v>452</v>
      </c>
      <c r="B66" s="41" t="s">
        <v>453</v>
      </c>
      <c r="C66" s="41" t="s">
        <v>454</v>
      </c>
      <c r="D66" s="41"/>
      <c r="E66" s="41" t="s">
        <v>452</v>
      </c>
      <c r="F66" s="41" t="s">
        <v>455</v>
      </c>
      <c r="G66" s="41" t="s">
        <v>456</v>
      </c>
      <c r="H66" s="42" t="s">
        <v>457</v>
      </c>
    </row>
    <row r="67" spans="1:8" x14ac:dyDescent="0.3">
      <c r="A67" s="60" t="s">
        <v>458</v>
      </c>
      <c r="B67" s="43" t="s">
        <v>459</v>
      </c>
      <c r="C67" s="43" t="s">
        <v>460</v>
      </c>
      <c r="D67" s="43"/>
      <c r="E67" s="43" t="s">
        <v>458</v>
      </c>
      <c r="F67" s="43" t="s">
        <v>350</v>
      </c>
      <c r="G67" s="43" t="s">
        <v>461</v>
      </c>
      <c r="H67" s="44" t="s">
        <v>462</v>
      </c>
    </row>
    <row r="68" spans="1:8" x14ac:dyDescent="0.3">
      <c r="A68" s="59" t="s">
        <v>463</v>
      </c>
      <c r="B68" s="41" t="s">
        <v>464</v>
      </c>
      <c r="C68" s="41" t="s">
        <v>465</v>
      </c>
      <c r="D68" s="41" t="s">
        <v>466</v>
      </c>
      <c r="E68" s="41" t="s">
        <v>467</v>
      </c>
      <c r="F68" s="41" t="s">
        <v>468</v>
      </c>
      <c r="G68" s="41" t="s">
        <v>469</v>
      </c>
      <c r="H68" s="42" t="s">
        <v>470</v>
      </c>
    </row>
    <row r="69" spans="1:8" x14ac:dyDescent="0.3">
      <c r="A69" s="60" t="s">
        <v>471</v>
      </c>
      <c r="B69" s="43" t="s">
        <v>472</v>
      </c>
      <c r="C69" s="43" t="s">
        <v>473</v>
      </c>
      <c r="D69" s="43"/>
      <c r="E69" s="43" t="s">
        <v>471</v>
      </c>
      <c r="F69" s="43" t="s">
        <v>474</v>
      </c>
      <c r="G69" s="43" t="s">
        <v>475</v>
      </c>
      <c r="H69" s="44" t="s">
        <v>476</v>
      </c>
    </row>
    <row r="70" spans="1:8" x14ac:dyDescent="0.3">
      <c r="A70" s="59" t="s">
        <v>477</v>
      </c>
      <c r="B70" s="41" t="s">
        <v>478</v>
      </c>
      <c r="C70" s="41" t="s">
        <v>479</v>
      </c>
      <c r="D70" s="41"/>
      <c r="E70" s="41" t="s">
        <v>477</v>
      </c>
      <c r="F70" s="41" t="s">
        <v>94</v>
      </c>
      <c r="G70" s="41" t="s">
        <v>480</v>
      </c>
      <c r="H70" s="42" t="s">
        <v>481</v>
      </c>
    </row>
    <row r="71" spans="1:8" x14ac:dyDescent="0.3">
      <c r="A71" s="60" t="s">
        <v>482</v>
      </c>
      <c r="B71" s="43" t="s">
        <v>483</v>
      </c>
      <c r="C71" s="43" t="s">
        <v>484</v>
      </c>
      <c r="D71" s="43"/>
      <c r="E71" s="43" t="s">
        <v>482</v>
      </c>
      <c r="F71" s="43" t="s">
        <v>94</v>
      </c>
      <c r="G71" s="43" t="s">
        <v>485</v>
      </c>
      <c r="H71" s="44" t="s">
        <v>486</v>
      </c>
    </row>
    <row r="72" spans="1:8" x14ac:dyDescent="0.3">
      <c r="A72" s="59" t="s">
        <v>487</v>
      </c>
      <c r="B72" s="41" t="s">
        <v>488</v>
      </c>
      <c r="C72" s="41" t="s">
        <v>489</v>
      </c>
      <c r="D72" s="41"/>
      <c r="E72" s="41" t="s">
        <v>487</v>
      </c>
      <c r="F72" s="41" t="s">
        <v>211</v>
      </c>
      <c r="G72" s="41" t="s">
        <v>490</v>
      </c>
      <c r="H72" s="42" t="s">
        <v>491</v>
      </c>
    </row>
    <row r="73" spans="1:8" x14ac:dyDescent="0.3">
      <c r="A73" s="60" t="s">
        <v>492</v>
      </c>
      <c r="B73" s="43" t="s">
        <v>493</v>
      </c>
      <c r="C73" s="43" t="s">
        <v>494</v>
      </c>
      <c r="D73" s="43" t="s">
        <v>495</v>
      </c>
      <c r="E73" s="43" t="s">
        <v>492</v>
      </c>
      <c r="F73" s="43" t="s">
        <v>468</v>
      </c>
      <c r="G73" s="43" t="s">
        <v>496</v>
      </c>
      <c r="H73" s="44" t="s">
        <v>497</v>
      </c>
    </row>
    <row r="74" spans="1:8" x14ac:dyDescent="0.3">
      <c r="A74" s="59" t="s">
        <v>498</v>
      </c>
      <c r="B74" s="41" t="s">
        <v>499</v>
      </c>
      <c r="C74" s="41" t="s">
        <v>500</v>
      </c>
      <c r="D74" s="41"/>
      <c r="E74" s="41" t="s">
        <v>501</v>
      </c>
      <c r="F74" s="41" t="s">
        <v>502</v>
      </c>
      <c r="G74" s="41" t="s">
        <v>503</v>
      </c>
      <c r="H74" s="42" t="s">
        <v>504</v>
      </c>
    </row>
    <row r="75" spans="1:8" x14ac:dyDescent="0.3">
      <c r="A75" s="60" t="s">
        <v>505</v>
      </c>
      <c r="B75" s="43" t="s">
        <v>506</v>
      </c>
      <c r="C75" s="43" t="s">
        <v>507</v>
      </c>
      <c r="D75" s="43"/>
      <c r="E75" s="43" t="s">
        <v>505</v>
      </c>
      <c r="F75" s="43" t="s">
        <v>508</v>
      </c>
      <c r="G75" s="43" t="s">
        <v>509</v>
      </c>
      <c r="H75" s="44" t="s">
        <v>510</v>
      </c>
    </row>
    <row r="76" spans="1:8" x14ac:dyDescent="0.3">
      <c r="A76" s="59" t="s">
        <v>511</v>
      </c>
      <c r="B76" s="41" t="s">
        <v>512</v>
      </c>
      <c r="C76" s="41" t="s">
        <v>513</v>
      </c>
      <c r="D76" s="41" t="s">
        <v>514</v>
      </c>
      <c r="E76" s="41" t="s">
        <v>515</v>
      </c>
      <c r="F76" s="41" t="s">
        <v>87</v>
      </c>
      <c r="G76" s="41" t="s">
        <v>516</v>
      </c>
      <c r="H76" s="42" t="s">
        <v>517</v>
      </c>
    </row>
    <row r="77" spans="1:8" x14ac:dyDescent="0.3">
      <c r="A77" s="60" t="s">
        <v>518</v>
      </c>
      <c r="B77" s="43" t="s">
        <v>519</v>
      </c>
      <c r="C77" s="43" t="s">
        <v>520</v>
      </c>
      <c r="D77" s="43"/>
      <c r="E77" s="43" t="s">
        <v>518</v>
      </c>
      <c r="F77" s="43" t="s">
        <v>385</v>
      </c>
      <c r="G77" s="43" t="s">
        <v>521</v>
      </c>
      <c r="H77" s="44" t="s">
        <v>522</v>
      </c>
    </row>
    <row r="78" spans="1:8" x14ac:dyDescent="0.3">
      <c r="A78" s="59" t="s">
        <v>523</v>
      </c>
      <c r="B78" s="41" t="s">
        <v>524</v>
      </c>
      <c r="C78" s="41" t="s">
        <v>525</v>
      </c>
      <c r="D78" s="41" t="s">
        <v>526</v>
      </c>
      <c r="E78" s="41" t="s">
        <v>523</v>
      </c>
      <c r="F78" s="41" t="s">
        <v>180</v>
      </c>
      <c r="G78" s="41" t="s">
        <v>527</v>
      </c>
      <c r="H78" s="42" t="s">
        <v>528</v>
      </c>
    </row>
    <row r="79" spans="1:8" x14ac:dyDescent="0.3">
      <c r="A79" s="60" t="s">
        <v>529</v>
      </c>
      <c r="B79" s="43" t="s">
        <v>530</v>
      </c>
      <c r="C79" s="43" t="s">
        <v>531</v>
      </c>
      <c r="D79" s="43"/>
      <c r="E79" s="43" t="s">
        <v>529</v>
      </c>
      <c r="F79" s="43" t="s">
        <v>532</v>
      </c>
      <c r="G79" s="43" t="s">
        <v>533</v>
      </c>
      <c r="H79" s="44" t="s">
        <v>534</v>
      </c>
    </row>
    <row r="80" spans="1:8" x14ac:dyDescent="0.3">
      <c r="A80" s="59" t="s">
        <v>535</v>
      </c>
      <c r="B80" s="41" t="s">
        <v>536</v>
      </c>
      <c r="C80" s="41" t="s">
        <v>537</v>
      </c>
      <c r="D80" s="41"/>
      <c r="E80" s="41" t="s">
        <v>538</v>
      </c>
      <c r="F80" s="41" t="s">
        <v>174</v>
      </c>
      <c r="G80" s="41" t="s">
        <v>539</v>
      </c>
      <c r="H80" s="42" t="s">
        <v>540</v>
      </c>
    </row>
    <row r="81" spans="1:8" x14ac:dyDescent="0.3">
      <c r="A81" s="59" t="s">
        <v>541</v>
      </c>
      <c r="B81" s="41" t="s">
        <v>542</v>
      </c>
      <c r="C81" s="41" t="s">
        <v>543</v>
      </c>
      <c r="D81" s="41"/>
      <c r="E81" s="41" t="s">
        <v>541</v>
      </c>
      <c r="F81" s="41" t="s">
        <v>350</v>
      </c>
      <c r="G81" s="41" t="s">
        <v>544</v>
      </c>
      <c r="H81" s="42" t="s">
        <v>545</v>
      </c>
    </row>
    <row r="82" spans="1:8" x14ac:dyDescent="0.3">
      <c r="A82" s="60" t="s">
        <v>546</v>
      </c>
      <c r="B82" s="43" t="s">
        <v>547</v>
      </c>
      <c r="C82" s="43" t="s">
        <v>548</v>
      </c>
      <c r="D82" s="43"/>
      <c r="E82" s="43" t="s">
        <v>546</v>
      </c>
      <c r="F82" s="43" t="s">
        <v>357</v>
      </c>
      <c r="G82" s="43" t="s">
        <v>549</v>
      </c>
      <c r="H82" s="44" t="s">
        <v>550</v>
      </c>
    </row>
    <row r="83" spans="1:8" x14ac:dyDescent="0.3">
      <c r="A83" s="59" t="s">
        <v>551</v>
      </c>
      <c r="B83" s="41" t="s">
        <v>552</v>
      </c>
      <c r="C83" s="41" t="s">
        <v>553</v>
      </c>
      <c r="D83" s="41"/>
      <c r="E83" s="41" t="s">
        <v>546</v>
      </c>
      <c r="F83" s="41" t="s">
        <v>532</v>
      </c>
      <c r="G83" s="41" t="s">
        <v>554</v>
      </c>
      <c r="H83" s="42" t="s">
        <v>555</v>
      </c>
    </row>
    <row r="84" spans="1:8" x14ac:dyDescent="0.3">
      <c r="A84" s="60" t="s">
        <v>556</v>
      </c>
      <c r="B84" s="43" t="s">
        <v>557</v>
      </c>
      <c r="C84" s="43" t="s">
        <v>558</v>
      </c>
      <c r="D84" s="43"/>
      <c r="E84" s="43" t="s">
        <v>556</v>
      </c>
      <c r="F84" s="43" t="s">
        <v>559</v>
      </c>
      <c r="G84" s="43" t="s">
        <v>560</v>
      </c>
      <c r="H84" s="44" t="s">
        <v>561</v>
      </c>
    </row>
    <row r="85" spans="1:8" x14ac:dyDescent="0.3">
      <c r="A85" s="59" t="s">
        <v>562</v>
      </c>
      <c r="B85" s="41" t="s">
        <v>563</v>
      </c>
      <c r="C85" s="41" t="s">
        <v>564</v>
      </c>
      <c r="D85" s="41" t="s">
        <v>565</v>
      </c>
      <c r="E85" s="41" t="s">
        <v>566</v>
      </c>
      <c r="F85" s="41" t="s">
        <v>474</v>
      </c>
      <c r="G85" s="41" t="s">
        <v>567</v>
      </c>
      <c r="H85" s="42" t="s">
        <v>568</v>
      </c>
    </row>
    <row r="86" spans="1:8" x14ac:dyDescent="0.3">
      <c r="A86" s="60" t="s">
        <v>569</v>
      </c>
      <c r="B86" s="43" t="s">
        <v>570</v>
      </c>
      <c r="C86" s="43" t="s">
        <v>571</v>
      </c>
      <c r="D86" s="43"/>
      <c r="E86" s="43" t="s">
        <v>572</v>
      </c>
      <c r="F86" s="43" t="s">
        <v>385</v>
      </c>
      <c r="G86" s="43" t="s">
        <v>573</v>
      </c>
      <c r="H86" s="44" t="s">
        <v>574</v>
      </c>
    </row>
    <row r="87" spans="1:8" x14ac:dyDescent="0.3">
      <c r="A87" s="59" t="s">
        <v>575</v>
      </c>
      <c r="B87" s="41" t="s">
        <v>576</v>
      </c>
      <c r="C87" s="41" t="s">
        <v>577</v>
      </c>
      <c r="D87" s="41"/>
      <c r="E87" s="41" t="s">
        <v>572</v>
      </c>
      <c r="F87" s="41" t="s">
        <v>87</v>
      </c>
      <c r="G87" s="41" t="s">
        <v>578</v>
      </c>
      <c r="H87" s="42" t="s">
        <v>579</v>
      </c>
    </row>
    <row r="88" spans="1:8" x14ac:dyDescent="0.3">
      <c r="A88" s="60" t="s">
        <v>580</v>
      </c>
      <c r="B88" s="43" t="s">
        <v>581</v>
      </c>
      <c r="C88" s="43" t="s">
        <v>582</v>
      </c>
      <c r="D88" s="43" t="s">
        <v>583</v>
      </c>
      <c r="E88" s="43" t="s">
        <v>580</v>
      </c>
      <c r="F88" s="43" t="s">
        <v>87</v>
      </c>
      <c r="G88" s="43" t="s">
        <v>584</v>
      </c>
      <c r="H88" s="44" t="s">
        <v>585</v>
      </c>
    </row>
    <row r="89" spans="1:8" x14ac:dyDescent="0.3">
      <c r="A89" s="59" t="s">
        <v>586</v>
      </c>
      <c r="B89" s="41" t="s">
        <v>587</v>
      </c>
      <c r="C89" s="41" t="s">
        <v>588</v>
      </c>
      <c r="D89" s="41"/>
      <c r="E89" s="41" t="s">
        <v>586</v>
      </c>
      <c r="F89" s="41" t="s">
        <v>350</v>
      </c>
      <c r="G89" s="41" t="s">
        <v>589</v>
      </c>
      <c r="H89" s="42" t="s">
        <v>590</v>
      </c>
    </row>
    <row r="90" spans="1:8" x14ac:dyDescent="0.3">
      <c r="A90" s="60" t="s">
        <v>591</v>
      </c>
      <c r="B90" s="43" t="s">
        <v>592</v>
      </c>
      <c r="C90" s="43" t="s">
        <v>593</v>
      </c>
      <c r="D90" s="43"/>
      <c r="E90" s="43" t="s">
        <v>591</v>
      </c>
      <c r="F90" s="43" t="s">
        <v>107</v>
      </c>
      <c r="G90" s="43" t="s">
        <v>594</v>
      </c>
      <c r="H90" s="44" t="s">
        <v>595</v>
      </c>
    </row>
    <row r="91" spans="1:8" x14ac:dyDescent="0.3">
      <c r="A91" s="59" t="s">
        <v>596</v>
      </c>
      <c r="B91" s="41" t="s">
        <v>597</v>
      </c>
      <c r="C91" s="41" t="s">
        <v>598</v>
      </c>
      <c r="D91" s="41"/>
      <c r="E91" s="41" t="s">
        <v>596</v>
      </c>
      <c r="F91" s="41" t="s">
        <v>431</v>
      </c>
      <c r="G91" s="41" t="s">
        <v>599</v>
      </c>
      <c r="H91" s="42" t="s">
        <v>600</v>
      </c>
    </row>
    <row r="92" spans="1:8" x14ac:dyDescent="0.3">
      <c r="A92" s="60" t="s">
        <v>601</v>
      </c>
      <c r="B92" s="43" t="s">
        <v>602</v>
      </c>
      <c r="C92" s="43" t="s">
        <v>603</v>
      </c>
      <c r="D92" s="43"/>
      <c r="E92" s="43" t="s">
        <v>601</v>
      </c>
      <c r="F92" s="43" t="s">
        <v>604</v>
      </c>
      <c r="G92" s="43" t="s">
        <v>605</v>
      </c>
      <c r="H92" s="44" t="s">
        <v>606</v>
      </c>
    </row>
    <row r="93" spans="1:8" x14ac:dyDescent="0.3">
      <c r="A93" s="59" t="s">
        <v>607</v>
      </c>
      <c r="B93" s="41" t="s">
        <v>608</v>
      </c>
      <c r="C93" s="41" t="s">
        <v>609</v>
      </c>
      <c r="D93" s="41"/>
      <c r="E93" s="41" t="s">
        <v>607</v>
      </c>
      <c r="F93" s="41" t="s">
        <v>316</v>
      </c>
      <c r="G93" s="41" t="s">
        <v>610</v>
      </c>
      <c r="H93" s="42" t="s">
        <v>611</v>
      </c>
    </row>
    <row r="94" spans="1:8" x14ac:dyDescent="0.3">
      <c r="A94" s="60" t="s">
        <v>612</v>
      </c>
      <c r="B94" s="43" t="s">
        <v>613</v>
      </c>
      <c r="C94" s="43" t="s">
        <v>614</v>
      </c>
      <c r="D94" s="43"/>
      <c r="E94" s="43" t="s">
        <v>612</v>
      </c>
      <c r="F94" s="43" t="s">
        <v>455</v>
      </c>
      <c r="G94" s="43" t="s">
        <v>615</v>
      </c>
      <c r="H94" s="44" t="s">
        <v>616</v>
      </c>
    </row>
    <row r="95" spans="1:8" x14ac:dyDescent="0.3">
      <c r="A95" s="59" t="s">
        <v>617</v>
      </c>
      <c r="B95" s="41" t="s">
        <v>618</v>
      </c>
      <c r="C95" s="41" t="s">
        <v>619</v>
      </c>
      <c r="D95" s="41" t="s">
        <v>620</v>
      </c>
      <c r="E95" s="41" t="s">
        <v>617</v>
      </c>
      <c r="F95" s="41" t="s">
        <v>621</v>
      </c>
      <c r="G95" s="41" t="s">
        <v>622</v>
      </c>
      <c r="H95" s="42" t="s">
        <v>623</v>
      </c>
    </row>
    <row r="96" spans="1:8" x14ac:dyDescent="0.3">
      <c r="A96" s="60" t="s">
        <v>624</v>
      </c>
      <c r="B96" s="43" t="s">
        <v>625</v>
      </c>
      <c r="C96" s="43" t="s">
        <v>626</v>
      </c>
      <c r="D96" s="43"/>
      <c r="E96" s="43" t="s">
        <v>624</v>
      </c>
      <c r="F96" s="43" t="s">
        <v>133</v>
      </c>
      <c r="G96" s="43" t="s">
        <v>627</v>
      </c>
      <c r="H96" s="44" t="s">
        <v>87</v>
      </c>
    </row>
    <row r="97" spans="1:8" x14ac:dyDescent="0.3">
      <c r="A97" s="59" t="s">
        <v>628</v>
      </c>
      <c r="B97" s="41" t="s">
        <v>629</v>
      </c>
      <c r="C97" s="41" t="s">
        <v>630</v>
      </c>
      <c r="D97" s="41"/>
      <c r="E97" s="41" t="s">
        <v>628</v>
      </c>
      <c r="F97" s="41" t="s">
        <v>316</v>
      </c>
      <c r="G97" s="41" t="s">
        <v>631</v>
      </c>
      <c r="H97" s="42" t="s">
        <v>632</v>
      </c>
    </row>
    <row r="98" spans="1:8" x14ac:dyDescent="0.3">
      <c r="A98" s="60" t="s">
        <v>633</v>
      </c>
      <c r="B98" s="43" t="s">
        <v>634</v>
      </c>
      <c r="C98" s="43" t="s">
        <v>635</v>
      </c>
      <c r="D98" s="43"/>
      <c r="E98" s="43" t="s">
        <v>633</v>
      </c>
      <c r="F98" s="43" t="s">
        <v>107</v>
      </c>
      <c r="G98" s="43" t="s">
        <v>636</v>
      </c>
      <c r="H98" s="44" t="s">
        <v>637</v>
      </c>
    </row>
    <row r="99" spans="1:8" x14ac:dyDescent="0.3">
      <c r="A99" s="59" t="s">
        <v>638</v>
      </c>
      <c r="B99" s="41" t="s">
        <v>639</v>
      </c>
      <c r="C99" s="41" t="s">
        <v>640</v>
      </c>
      <c r="D99" s="41" t="s">
        <v>641</v>
      </c>
      <c r="E99" s="41" t="s">
        <v>638</v>
      </c>
      <c r="F99" s="41" t="s">
        <v>474</v>
      </c>
      <c r="G99" s="41" t="s">
        <v>642</v>
      </c>
      <c r="H99" s="42" t="s">
        <v>643</v>
      </c>
    </row>
    <row r="100" spans="1:8" x14ac:dyDescent="0.3">
      <c r="A100" s="60" t="s">
        <v>644</v>
      </c>
      <c r="B100" s="43" t="s">
        <v>645</v>
      </c>
      <c r="C100" s="43" t="s">
        <v>646</v>
      </c>
      <c r="D100" s="43"/>
      <c r="E100" s="43" t="s">
        <v>644</v>
      </c>
      <c r="F100" s="43" t="s">
        <v>647</v>
      </c>
      <c r="G100" s="43" t="s">
        <v>648</v>
      </c>
      <c r="H100" s="44" t="s">
        <v>649</v>
      </c>
    </row>
    <row r="101" spans="1:8" x14ac:dyDescent="0.3">
      <c r="A101" s="59" t="s">
        <v>650</v>
      </c>
      <c r="B101" s="41" t="s">
        <v>651</v>
      </c>
      <c r="C101" s="41" t="s">
        <v>652</v>
      </c>
      <c r="D101" s="41"/>
      <c r="E101" s="41" t="s">
        <v>650</v>
      </c>
      <c r="F101" s="41" t="s">
        <v>350</v>
      </c>
      <c r="G101" s="41" t="s">
        <v>653</v>
      </c>
      <c r="H101" s="42" t="s">
        <v>654</v>
      </c>
    </row>
    <row r="102" spans="1:8" x14ac:dyDescent="0.3">
      <c r="A102" s="60" t="s">
        <v>655</v>
      </c>
      <c r="B102" s="43" t="s">
        <v>656</v>
      </c>
      <c r="C102" s="43" t="s">
        <v>657</v>
      </c>
      <c r="D102" s="43"/>
      <c r="E102" s="43" t="s">
        <v>655</v>
      </c>
      <c r="F102" s="43" t="s">
        <v>120</v>
      </c>
      <c r="G102" s="43" t="s">
        <v>658</v>
      </c>
      <c r="H102" s="44" t="s">
        <v>659</v>
      </c>
    </row>
    <row r="103" spans="1:8" x14ac:dyDescent="0.3">
      <c r="A103" s="59" t="s">
        <v>660</v>
      </c>
      <c r="B103" s="41" t="s">
        <v>661</v>
      </c>
      <c r="C103" s="41" t="s">
        <v>662</v>
      </c>
      <c r="D103" s="41"/>
      <c r="E103" s="41" t="s">
        <v>660</v>
      </c>
      <c r="F103" s="41" t="s">
        <v>559</v>
      </c>
      <c r="G103" s="41" t="s">
        <v>663</v>
      </c>
      <c r="H103" s="42" t="s">
        <v>664</v>
      </c>
    </row>
    <row r="104" spans="1:8" x14ac:dyDescent="0.3">
      <c r="A104" s="60" t="s">
        <v>665</v>
      </c>
      <c r="B104" s="43" t="s">
        <v>666</v>
      </c>
      <c r="C104" s="43" t="s">
        <v>667</v>
      </c>
      <c r="D104" s="43"/>
      <c r="E104" s="43" t="s">
        <v>665</v>
      </c>
      <c r="F104" s="43" t="s">
        <v>245</v>
      </c>
      <c r="G104" s="43" t="s">
        <v>668</v>
      </c>
      <c r="H104" s="44" t="s">
        <v>669</v>
      </c>
    </row>
    <row r="105" spans="1:8" x14ac:dyDescent="0.3">
      <c r="A105" s="59" t="s">
        <v>670</v>
      </c>
      <c r="B105" s="41" t="s">
        <v>671</v>
      </c>
      <c r="C105" s="41" t="s">
        <v>672</v>
      </c>
      <c r="D105" s="41"/>
      <c r="E105" s="41" t="s">
        <v>673</v>
      </c>
      <c r="F105" s="41" t="s">
        <v>674</v>
      </c>
      <c r="G105" s="41" t="s">
        <v>675</v>
      </c>
      <c r="H105" s="42" t="s">
        <v>676</v>
      </c>
    </row>
    <row r="106" spans="1:8" x14ac:dyDescent="0.3">
      <c r="A106" s="60" t="s">
        <v>677</v>
      </c>
      <c r="B106" s="43" t="s">
        <v>678</v>
      </c>
      <c r="C106" s="43" t="s">
        <v>679</v>
      </c>
      <c r="D106" s="43" t="s">
        <v>680</v>
      </c>
      <c r="E106" s="43" t="s">
        <v>681</v>
      </c>
      <c r="F106" s="43" t="s">
        <v>682</v>
      </c>
      <c r="G106" s="43" t="s">
        <v>683</v>
      </c>
      <c r="H106" s="44" t="s">
        <v>532</v>
      </c>
    </row>
    <row r="107" spans="1:8" x14ac:dyDescent="0.3">
      <c r="A107" s="59" t="s">
        <v>684</v>
      </c>
      <c r="B107" s="41" t="s">
        <v>685</v>
      </c>
      <c r="C107" s="41" t="s">
        <v>686</v>
      </c>
      <c r="D107" s="41" t="s">
        <v>687</v>
      </c>
      <c r="E107" s="41" t="s">
        <v>684</v>
      </c>
      <c r="F107" s="41" t="s">
        <v>474</v>
      </c>
      <c r="G107" s="41" t="s">
        <v>688</v>
      </c>
      <c r="H107" s="42" t="s">
        <v>689</v>
      </c>
    </row>
    <row r="108" spans="1:8" x14ac:dyDescent="0.3">
      <c r="A108" s="60" t="s">
        <v>690</v>
      </c>
      <c r="B108" s="43" t="s">
        <v>691</v>
      </c>
      <c r="C108" s="43" t="s">
        <v>692</v>
      </c>
      <c r="D108" s="43"/>
      <c r="E108" s="43" t="s">
        <v>690</v>
      </c>
      <c r="F108" s="43" t="s">
        <v>186</v>
      </c>
      <c r="G108" s="43" t="s">
        <v>693</v>
      </c>
      <c r="H108" s="44" t="s">
        <v>694</v>
      </c>
    </row>
    <row r="109" spans="1:8" x14ac:dyDescent="0.3">
      <c r="A109" s="59" t="s">
        <v>695</v>
      </c>
      <c r="B109" s="41" t="s">
        <v>696</v>
      </c>
      <c r="C109" s="41" t="s">
        <v>697</v>
      </c>
      <c r="D109" s="41" t="s">
        <v>698</v>
      </c>
      <c r="E109" s="41" t="s">
        <v>695</v>
      </c>
      <c r="F109" s="41" t="s">
        <v>133</v>
      </c>
      <c r="G109" s="41" t="s">
        <v>699</v>
      </c>
      <c r="H109" s="42" t="s">
        <v>700</v>
      </c>
    </row>
    <row r="110" spans="1:8" x14ac:dyDescent="0.3">
      <c r="A110" s="60" t="s">
        <v>701</v>
      </c>
      <c r="B110" s="43" t="s">
        <v>702</v>
      </c>
      <c r="C110" s="43" t="s">
        <v>703</v>
      </c>
      <c r="D110" s="43"/>
      <c r="E110" s="43" t="s">
        <v>701</v>
      </c>
      <c r="F110" s="43" t="s">
        <v>559</v>
      </c>
      <c r="G110" s="43" t="s">
        <v>704</v>
      </c>
      <c r="H110" s="44" t="s">
        <v>705</v>
      </c>
    </row>
    <row r="111" spans="1:8" x14ac:dyDescent="0.3">
      <c r="A111" s="59" t="s">
        <v>706</v>
      </c>
      <c r="B111" s="41" t="s">
        <v>707</v>
      </c>
      <c r="C111" s="41" t="s">
        <v>708</v>
      </c>
      <c r="D111" s="41"/>
      <c r="E111" s="41" t="s">
        <v>706</v>
      </c>
      <c r="F111" s="41" t="s">
        <v>87</v>
      </c>
      <c r="G111" s="41" t="s">
        <v>709</v>
      </c>
      <c r="H111" s="42" t="s">
        <v>710</v>
      </c>
    </row>
    <row r="112" spans="1:8" x14ac:dyDescent="0.3">
      <c r="A112" s="60" t="s">
        <v>711</v>
      </c>
      <c r="B112" s="43" t="s">
        <v>712</v>
      </c>
      <c r="C112" s="43" t="s">
        <v>713</v>
      </c>
      <c r="D112" s="43"/>
      <c r="E112" s="43" t="s">
        <v>711</v>
      </c>
      <c r="F112" s="43" t="s">
        <v>323</v>
      </c>
      <c r="G112" s="43" t="s">
        <v>714</v>
      </c>
      <c r="H112" s="44" t="s">
        <v>715</v>
      </c>
    </row>
    <row r="113" spans="1:8" x14ac:dyDescent="0.3">
      <c r="A113" s="59" t="s">
        <v>716</v>
      </c>
      <c r="B113" s="41" t="s">
        <v>717</v>
      </c>
      <c r="C113" s="41" t="s">
        <v>718</v>
      </c>
      <c r="D113" s="41"/>
      <c r="E113" s="41" t="s">
        <v>716</v>
      </c>
      <c r="F113" s="41" t="s">
        <v>80</v>
      </c>
      <c r="G113" s="41" t="s">
        <v>719</v>
      </c>
      <c r="H113" s="42" t="s">
        <v>80</v>
      </c>
    </row>
    <row r="114" spans="1:8" x14ac:dyDescent="0.3">
      <c r="A114" s="60" t="s">
        <v>720</v>
      </c>
      <c r="B114" s="43" t="s">
        <v>721</v>
      </c>
      <c r="C114" s="43" t="s">
        <v>722</v>
      </c>
      <c r="D114" s="43"/>
      <c r="E114" s="43" t="s">
        <v>720</v>
      </c>
      <c r="F114" s="43" t="s">
        <v>245</v>
      </c>
      <c r="G114" s="43" t="s">
        <v>723</v>
      </c>
      <c r="H114" s="44" t="s">
        <v>724</v>
      </c>
    </row>
    <row r="115" spans="1:8" x14ac:dyDescent="0.3">
      <c r="A115" s="59" t="s">
        <v>725</v>
      </c>
      <c r="B115" s="41" t="s">
        <v>726</v>
      </c>
      <c r="C115" s="41" t="s">
        <v>727</v>
      </c>
      <c r="D115" s="41"/>
      <c r="E115" s="41" t="s">
        <v>728</v>
      </c>
      <c r="F115" s="41" t="s">
        <v>205</v>
      </c>
      <c r="G115" s="41" t="s">
        <v>729</v>
      </c>
      <c r="H115" s="42" t="s">
        <v>730</v>
      </c>
    </row>
    <row r="116" spans="1:8" x14ac:dyDescent="0.3">
      <c r="A116" s="60" t="s">
        <v>731</v>
      </c>
      <c r="B116" s="43" t="s">
        <v>732</v>
      </c>
      <c r="C116" s="43" t="s">
        <v>733</v>
      </c>
      <c r="D116" s="43"/>
      <c r="E116" s="43" t="s">
        <v>731</v>
      </c>
      <c r="F116" s="43" t="s">
        <v>211</v>
      </c>
      <c r="G116" s="43" t="s">
        <v>734</v>
      </c>
      <c r="H116" s="44" t="s">
        <v>735</v>
      </c>
    </row>
    <row r="117" spans="1:8" x14ac:dyDescent="0.3">
      <c r="A117" s="59" t="s">
        <v>736</v>
      </c>
      <c r="B117" s="41" t="s">
        <v>737</v>
      </c>
      <c r="C117" s="41" t="s">
        <v>738</v>
      </c>
      <c r="D117" s="41" t="s">
        <v>739</v>
      </c>
      <c r="E117" s="41" t="s">
        <v>736</v>
      </c>
      <c r="F117" s="41" t="s">
        <v>133</v>
      </c>
      <c r="G117" s="41" t="s">
        <v>740</v>
      </c>
      <c r="H117" s="42" t="s">
        <v>741</v>
      </c>
    </row>
    <row r="118" spans="1:8" x14ac:dyDescent="0.3">
      <c r="A118" s="60" t="s">
        <v>742</v>
      </c>
      <c r="B118" s="43" t="s">
        <v>743</v>
      </c>
      <c r="C118" s="43" t="s">
        <v>744</v>
      </c>
      <c r="D118" s="43" t="s">
        <v>745</v>
      </c>
      <c r="E118" s="43" t="s">
        <v>742</v>
      </c>
      <c r="F118" s="43" t="s">
        <v>80</v>
      </c>
      <c r="G118" s="43" t="s">
        <v>746</v>
      </c>
      <c r="H118" s="44" t="s">
        <v>747</v>
      </c>
    </row>
    <row r="119" spans="1:8" x14ac:dyDescent="0.3">
      <c r="A119" s="59" t="s">
        <v>748</v>
      </c>
      <c r="B119" s="41" t="s">
        <v>749</v>
      </c>
      <c r="C119" s="41" t="s">
        <v>750</v>
      </c>
      <c r="D119" s="41" t="s">
        <v>751</v>
      </c>
      <c r="E119" s="41" t="s">
        <v>748</v>
      </c>
      <c r="F119" s="41" t="s">
        <v>752</v>
      </c>
      <c r="G119" s="41" t="s">
        <v>753</v>
      </c>
      <c r="H119" s="42" t="s">
        <v>754</v>
      </c>
    </row>
    <row r="120" spans="1:8" x14ac:dyDescent="0.3">
      <c r="A120" s="60" t="s">
        <v>755</v>
      </c>
      <c r="B120" s="43" t="s">
        <v>756</v>
      </c>
      <c r="C120" s="43" t="s">
        <v>757</v>
      </c>
      <c r="D120" s="43"/>
      <c r="E120" s="43" t="s">
        <v>755</v>
      </c>
      <c r="F120" s="43" t="s">
        <v>455</v>
      </c>
      <c r="G120" s="43" t="s">
        <v>758</v>
      </c>
      <c r="H120" s="44" t="s">
        <v>759</v>
      </c>
    </row>
    <row r="121" spans="1:8" x14ac:dyDescent="0.3">
      <c r="A121" s="59" t="s">
        <v>760</v>
      </c>
      <c r="B121" s="41" t="s">
        <v>761</v>
      </c>
      <c r="C121" s="41" t="s">
        <v>762</v>
      </c>
      <c r="D121" s="41"/>
      <c r="E121" s="41" t="s">
        <v>763</v>
      </c>
      <c r="F121" s="41" t="s">
        <v>133</v>
      </c>
      <c r="G121" s="41" t="s">
        <v>764</v>
      </c>
      <c r="H121" s="42" t="s">
        <v>765</v>
      </c>
    </row>
    <row r="122" spans="1:8" x14ac:dyDescent="0.3">
      <c r="A122" s="60" t="s">
        <v>766</v>
      </c>
      <c r="B122" s="43" t="s">
        <v>767</v>
      </c>
      <c r="C122" s="43" t="s">
        <v>768</v>
      </c>
      <c r="D122" s="43"/>
      <c r="E122" s="43" t="s">
        <v>766</v>
      </c>
      <c r="F122" s="43" t="s">
        <v>674</v>
      </c>
      <c r="G122" s="43" t="s">
        <v>769</v>
      </c>
      <c r="H122" s="44" t="s">
        <v>770</v>
      </c>
    </row>
    <row r="123" spans="1:8" x14ac:dyDescent="0.3">
      <c r="A123" s="59" t="s">
        <v>771</v>
      </c>
      <c r="B123" s="41" t="s">
        <v>772</v>
      </c>
      <c r="C123" s="41" t="s">
        <v>773</v>
      </c>
      <c r="D123" s="41"/>
      <c r="E123" s="41" t="s">
        <v>774</v>
      </c>
      <c r="F123" s="41" t="s">
        <v>245</v>
      </c>
      <c r="G123" s="41" t="s">
        <v>775</v>
      </c>
      <c r="H123" s="42" t="s">
        <v>776</v>
      </c>
    </row>
    <row r="124" spans="1:8" x14ac:dyDescent="0.3">
      <c r="A124" s="60" t="s">
        <v>777</v>
      </c>
      <c r="B124" s="43" t="s">
        <v>778</v>
      </c>
      <c r="C124" s="43" t="s">
        <v>779</v>
      </c>
      <c r="D124" s="43"/>
      <c r="E124" s="43" t="s">
        <v>780</v>
      </c>
      <c r="F124" s="43" t="s">
        <v>532</v>
      </c>
      <c r="G124" s="43" t="s">
        <v>781</v>
      </c>
      <c r="H124" s="44" t="s">
        <v>782</v>
      </c>
    </row>
    <row r="125" spans="1:8" x14ac:dyDescent="0.3">
      <c r="A125" s="59" t="s">
        <v>783</v>
      </c>
      <c r="B125" s="41" t="s">
        <v>784</v>
      </c>
      <c r="C125" s="41" t="s">
        <v>785</v>
      </c>
      <c r="D125" s="41"/>
      <c r="E125" s="41" t="s">
        <v>783</v>
      </c>
      <c r="F125" s="41" t="s">
        <v>316</v>
      </c>
      <c r="G125" s="41" t="s">
        <v>786</v>
      </c>
      <c r="H125" s="42" t="s">
        <v>787</v>
      </c>
    </row>
    <row r="126" spans="1:8" x14ac:dyDescent="0.3">
      <c r="A126" s="60" t="s">
        <v>788</v>
      </c>
      <c r="B126" s="43" t="s">
        <v>789</v>
      </c>
      <c r="C126" s="43" t="s">
        <v>790</v>
      </c>
      <c r="D126" s="43" t="s">
        <v>791</v>
      </c>
      <c r="E126" s="43" t="s">
        <v>792</v>
      </c>
      <c r="F126" s="43" t="s">
        <v>674</v>
      </c>
      <c r="G126" s="43" t="s">
        <v>793</v>
      </c>
      <c r="H126" s="44" t="s">
        <v>794</v>
      </c>
    </row>
    <row r="127" spans="1:8" x14ac:dyDescent="0.3">
      <c r="A127" s="59" t="s">
        <v>795</v>
      </c>
      <c r="B127" s="41" t="s">
        <v>796</v>
      </c>
      <c r="C127" s="41" t="s">
        <v>797</v>
      </c>
      <c r="D127" s="41"/>
      <c r="E127" s="41" t="s">
        <v>798</v>
      </c>
      <c r="F127" s="41" t="s">
        <v>288</v>
      </c>
      <c r="G127" s="41" t="s">
        <v>799</v>
      </c>
      <c r="H127" s="42" t="s">
        <v>800</v>
      </c>
    </row>
    <row r="128" spans="1:8" x14ac:dyDescent="0.3">
      <c r="A128" s="60" t="s">
        <v>801</v>
      </c>
      <c r="B128" s="43" t="s">
        <v>802</v>
      </c>
      <c r="C128" s="43" t="s">
        <v>803</v>
      </c>
      <c r="D128" s="43"/>
      <c r="E128" s="43" t="s">
        <v>804</v>
      </c>
      <c r="F128" s="43" t="s">
        <v>245</v>
      </c>
      <c r="G128" s="43" t="s">
        <v>805</v>
      </c>
      <c r="H128" s="44" t="s">
        <v>806</v>
      </c>
    </row>
    <row r="129" spans="1:8" x14ac:dyDescent="0.3">
      <c r="A129" s="59" t="s">
        <v>807</v>
      </c>
      <c r="B129" s="41" t="s">
        <v>808</v>
      </c>
      <c r="C129" s="41" t="s">
        <v>809</v>
      </c>
      <c r="D129" s="41"/>
      <c r="E129" s="41" t="s">
        <v>810</v>
      </c>
      <c r="F129" s="41" t="s">
        <v>245</v>
      </c>
      <c r="G129" s="41" t="s">
        <v>811</v>
      </c>
      <c r="H129" s="42" t="s">
        <v>812</v>
      </c>
    </row>
    <row r="130" spans="1:8" x14ac:dyDescent="0.3">
      <c r="A130" s="60" t="s">
        <v>813</v>
      </c>
      <c r="B130" s="43" t="s">
        <v>814</v>
      </c>
      <c r="C130" s="43" t="s">
        <v>815</v>
      </c>
      <c r="D130" s="43"/>
      <c r="E130" s="43" t="s">
        <v>816</v>
      </c>
      <c r="F130" s="43" t="s">
        <v>674</v>
      </c>
      <c r="G130" s="43" t="s">
        <v>817</v>
      </c>
      <c r="H130" s="44" t="s">
        <v>818</v>
      </c>
    </row>
    <row r="131" spans="1:8" x14ac:dyDescent="0.3">
      <c r="A131" s="59" t="s">
        <v>819</v>
      </c>
      <c r="B131" s="41" t="s">
        <v>820</v>
      </c>
      <c r="C131" s="41" t="s">
        <v>821</v>
      </c>
      <c r="D131" s="41"/>
      <c r="E131" s="41" t="s">
        <v>819</v>
      </c>
      <c r="F131" s="41" t="s">
        <v>174</v>
      </c>
      <c r="G131" s="41" t="s">
        <v>822</v>
      </c>
      <c r="H131" s="42" t="s">
        <v>823</v>
      </c>
    </row>
    <row r="132" spans="1:8" x14ac:dyDescent="0.3">
      <c r="A132" s="60" t="s">
        <v>824</v>
      </c>
      <c r="B132" s="43" t="s">
        <v>825</v>
      </c>
      <c r="C132" s="43" t="s">
        <v>826</v>
      </c>
      <c r="D132" s="43"/>
      <c r="E132" s="43" t="s">
        <v>438</v>
      </c>
      <c r="F132" s="43" t="s">
        <v>107</v>
      </c>
      <c r="G132" s="43" t="s">
        <v>827</v>
      </c>
      <c r="H132" s="44" t="s">
        <v>828</v>
      </c>
    </row>
    <row r="133" spans="1:8" x14ac:dyDescent="0.3">
      <c r="A133" s="59" t="s">
        <v>829</v>
      </c>
      <c r="B133" s="41" t="s">
        <v>830</v>
      </c>
      <c r="C133" s="41" t="s">
        <v>831</v>
      </c>
      <c r="D133" s="41"/>
      <c r="E133" s="41" t="s">
        <v>829</v>
      </c>
      <c r="F133" s="41" t="s">
        <v>94</v>
      </c>
      <c r="G133" s="41" t="s">
        <v>832</v>
      </c>
      <c r="H133" s="42" t="s">
        <v>833</v>
      </c>
    </row>
    <row r="134" spans="1:8" x14ac:dyDescent="0.3">
      <c r="A134" s="60" t="s">
        <v>834</v>
      </c>
      <c r="B134" s="43" t="s">
        <v>835</v>
      </c>
      <c r="C134" s="43" t="s">
        <v>836</v>
      </c>
      <c r="D134" s="43"/>
      <c r="E134" s="43" t="s">
        <v>829</v>
      </c>
      <c r="F134" s="43" t="s">
        <v>94</v>
      </c>
      <c r="G134" s="43" t="s">
        <v>837</v>
      </c>
      <c r="H134" s="44" t="s">
        <v>838</v>
      </c>
    </row>
    <row r="135" spans="1:8" x14ac:dyDescent="0.3">
      <c r="A135" s="59" t="s">
        <v>501</v>
      </c>
      <c r="B135" s="41" t="s">
        <v>839</v>
      </c>
      <c r="C135" s="41" t="s">
        <v>840</v>
      </c>
      <c r="D135" s="41"/>
      <c r="E135" s="41" t="s">
        <v>501</v>
      </c>
      <c r="F135" s="41" t="s">
        <v>502</v>
      </c>
      <c r="G135" s="41" t="s">
        <v>841</v>
      </c>
      <c r="H135" s="42" t="s">
        <v>842</v>
      </c>
    </row>
    <row r="136" spans="1:8" x14ac:dyDescent="0.3">
      <c r="A136" s="60" t="s">
        <v>843</v>
      </c>
      <c r="B136" s="43" t="s">
        <v>844</v>
      </c>
      <c r="C136" s="43" t="s">
        <v>845</v>
      </c>
      <c r="D136" s="43"/>
      <c r="E136" s="43" t="s">
        <v>843</v>
      </c>
      <c r="F136" s="43" t="s">
        <v>94</v>
      </c>
      <c r="G136" s="43" t="s">
        <v>846</v>
      </c>
      <c r="H136" s="44" t="s">
        <v>847</v>
      </c>
    </row>
    <row r="137" spans="1:8" x14ac:dyDescent="0.3">
      <c r="A137" s="59" t="s">
        <v>848</v>
      </c>
      <c r="B137" s="41" t="s">
        <v>849</v>
      </c>
      <c r="C137" s="41" t="s">
        <v>850</v>
      </c>
      <c r="D137" s="41"/>
      <c r="E137" s="41" t="s">
        <v>843</v>
      </c>
      <c r="F137" s="41" t="s">
        <v>94</v>
      </c>
      <c r="G137" s="41" t="s">
        <v>851</v>
      </c>
      <c r="H137" s="42" t="s">
        <v>852</v>
      </c>
    </row>
    <row r="138" spans="1:8" x14ac:dyDescent="0.3">
      <c r="A138" s="60" t="s">
        <v>853</v>
      </c>
      <c r="B138" s="43" t="s">
        <v>854</v>
      </c>
      <c r="C138" s="43" t="s">
        <v>855</v>
      </c>
      <c r="D138" s="43"/>
      <c r="E138" s="43" t="s">
        <v>853</v>
      </c>
      <c r="F138" s="43" t="s">
        <v>120</v>
      </c>
      <c r="G138" s="43" t="s">
        <v>856</v>
      </c>
      <c r="H138" s="44" t="s">
        <v>857</v>
      </c>
    </row>
    <row r="139" spans="1:8" x14ac:dyDescent="0.3">
      <c r="A139" s="59" t="s">
        <v>858</v>
      </c>
      <c r="B139" s="41" t="s">
        <v>859</v>
      </c>
      <c r="C139" s="41" t="s">
        <v>860</v>
      </c>
      <c r="D139" s="41"/>
      <c r="E139" s="41" t="s">
        <v>861</v>
      </c>
      <c r="F139" s="41" t="s">
        <v>862</v>
      </c>
      <c r="G139" s="41" t="s">
        <v>863</v>
      </c>
      <c r="H139" s="42" t="s">
        <v>864</v>
      </c>
    </row>
    <row r="140" spans="1:8" x14ac:dyDescent="0.3">
      <c r="A140" s="60" t="s">
        <v>865</v>
      </c>
      <c r="B140" s="43" t="s">
        <v>866</v>
      </c>
      <c r="C140" s="43" t="s">
        <v>867</v>
      </c>
      <c r="D140" s="43"/>
      <c r="E140" s="43" t="s">
        <v>861</v>
      </c>
      <c r="F140" s="43" t="s">
        <v>152</v>
      </c>
      <c r="G140" s="43" t="s">
        <v>868</v>
      </c>
      <c r="H140" s="44" t="s">
        <v>869</v>
      </c>
    </row>
    <row r="141" spans="1:8" x14ac:dyDescent="0.3">
      <c r="A141" s="59" t="s">
        <v>870</v>
      </c>
      <c r="B141" s="41" t="s">
        <v>871</v>
      </c>
      <c r="C141" s="41" t="s">
        <v>872</v>
      </c>
      <c r="D141" s="41"/>
      <c r="E141" s="41" t="s">
        <v>870</v>
      </c>
      <c r="F141" s="41" t="s">
        <v>873</v>
      </c>
      <c r="G141" s="41" t="s">
        <v>874</v>
      </c>
      <c r="H141" s="42" t="s">
        <v>875</v>
      </c>
    </row>
    <row r="142" spans="1:8" x14ac:dyDescent="0.3">
      <c r="A142" s="60" t="s">
        <v>876</v>
      </c>
      <c r="B142" s="43" t="s">
        <v>877</v>
      </c>
      <c r="C142" s="43" t="s">
        <v>878</v>
      </c>
      <c r="D142" s="43"/>
      <c r="E142" s="43" t="s">
        <v>876</v>
      </c>
      <c r="F142" s="43" t="s">
        <v>299</v>
      </c>
      <c r="G142" s="43" t="s">
        <v>879</v>
      </c>
      <c r="H142" s="44" t="s">
        <v>880</v>
      </c>
    </row>
    <row r="143" spans="1:8" x14ac:dyDescent="0.3">
      <c r="A143" s="59" t="s">
        <v>881</v>
      </c>
      <c r="B143" s="41" t="s">
        <v>882</v>
      </c>
      <c r="C143" s="41" t="s">
        <v>883</v>
      </c>
      <c r="D143" s="41"/>
      <c r="E143" s="41" t="s">
        <v>881</v>
      </c>
      <c r="F143" s="41" t="s">
        <v>271</v>
      </c>
      <c r="G143" s="41" t="s">
        <v>884</v>
      </c>
      <c r="H143" s="42" t="s">
        <v>885</v>
      </c>
    </row>
    <row r="144" spans="1:8" x14ac:dyDescent="0.3">
      <c r="A144" s="60" t="s">
        <v>886</v>
      </c>
      <c r="B144" s="43" t="s">
        <v>887</v>
      </c>
      <c r="C144" s="43" t="s">
        <v>888</v>
      </c>
      <c r="D144" s="43" t="s">
        <v>889</v>
      </c>
      <c r="E144" s="43" t="s">
        <v>886</v>
      </c>
      <c r="F144" s="43" t="s">
        <v>890</v>
      </c>
      <c r="G144" s="43" t="s">
        <v>891</v>
      </c>
      <c r="H144" s="44" t="s">
        <v>892</v>
      </c>
    </row>
    <row r="145" spans="1:8" x14ac:dyDescent="0.3">
      <c r="A145" s="59" t="s">
        <v>893</v>
      </c>
      <c r="B145" s="41" t="s">
        <v>894</v>
      </c>
      <c r="C145" s="41" t="s">
        <v>895</v>
      </c>
      <c r="D145" s="41" t="s">
        <v>896</v>
      </c>
      <c r="E145" s="41" t="s">
        <v>893</v>
      </c>
      <c r="F145" s="41" t="s">
        <v>604</v>
      </c>
      <c r="G145" s="41" t="s">
        <v>897</v>
      </c>
      <c r="H145" s="42" t="s">
        <v>898</v>
      </c>
    </row>
    <row r="146" spans="1:8" x14ac:dyDescent="0.3">
      <c r="A146" s="60" t="s">
        <v>899</v>
      </c>
      <c r="B146" s="43" t="s">
        <v>900</v>
      </c>
      <c r="C146" s="43" t="s">
        <v>901</v>
      </c>
      <c r="D146" s="43"/>
      <c r="E146" s="43" t="s">
        <v>899</v>
      </c>
      <c r="F146" s="43" t="s">
        <v>126</v>
      </c>
      <c r="G146" s="43" t="s">
        <v>902</v>
      </c>
      <c r="H146" s="44" t="s">
        <v>903</v>
      </c>
    </row>
    <row r="147" spans="1:8" x14ac:dyDescent="0.3">
      <c r="A147" s="59" t="s">
        <v>904</v>
      </c>
      <c r="B147" s="41" t="s">
        <v>905</v>
      </c>
      <c r="C147" s="41" t="s">
        <v>906</v>
      </c>
      <c r="D147" s="41"/>
      <c r="E147" s="41" t="s">
        <v>904</v>
      </c>
      <c r="F147" s="41" t="s">
        <v>80</v>
      </c>
      <c r="G147" s="41" t="s">
        <v>907</v>
      </c>
      <c r="H147" s="42" t="s">
        <v>908</v>
      </c>
    </row>
    <row r="148" spans="1:8" x14ac:dyDescent="0.3">
      <c r="A148" s="60" t="s">
        <v>909</v>
      </c>
      <c r="B148" s="43" t="s">
        <v>910</v>
      </c>
      <c r="C148" s="43" t="s">
        <v>911</v>
      </c>
      <c r="D148" s="43" t="s">
        <v>912</v>
      </c>
      <c r="E148" s="43" t="s">
        <v>909</v>
      </c>
      <c r="F148" s="43" t="s">
        <v>174</v>
      </c>
      <c r="G148" s="43" t="s">
        <v>913</v>
      </c>
      <c r="H148" s="44" t="s">
        <v>914</v>
      </c>
    </row>
    <row r="149" spans="1:8" x14ac:dyDescent="0.3">
      <c r="A149" s="59" t="s">
        <v>915</v>
      </c>
      <c r="B149" s="41" t="s">
        <v>916</v>
      </c>
      <c r="C149" s="41" t="s">
        <v>917</v>
      </c>
      <c r="D149" s="41" t="s">
        <v>918</v>
      </c>
      <c r="E149" s="41" t="s">
        <v>915</v>
      </c>
      <c r="F149" s="41" t="s">
        <v>80</v>
      </c>
      <c r="G149" s="41" t="s">
        <v>919</v>
      </c>
      <c r="H149" s="42" t="s">
        <v>920</v>
      </c>
    </row>
    <row r="150" spans="1:8" x14ac:dyDescent="0.3">
      <c r="A150" s="60" t="s">
        <v>921</v>
      </c>
      <c r="B150" s="43" t="s">
        <v>922</v>
      </c>
      <c r="C150" s="43" t="s">
        <v>923</v>
      </c>
      <c r="D150" s="43"/>
      <c r="E150" s="43" t="s">
        <v>921</v>
      </c>
      <c r="F150" s="43" t="s">
        <v>133</v>
      </c>
      <c r="G150" s="43" t="s">
        <v>924</v>
      </c>
      <c r="H150" s="44" t="s">
        <v>925</v>
      </c>
    </row>
    <row r="151" spans="1:8" x14ac:dyDescent="0.3">
      <c r="A151" s="59" t="s">
        <v>926</v>
      </c>
      <c r="B151" s="41" t="s">
        <v>927</v>
      </c>
      <c r="C151" s="41" t="s">
        <v>928</v>
      </c>
      <c r="D151" s="41"/>
      <c r="E151" s="41" t="s">
        <v>926</v>
      </c>
      <c r="F151" s="41" t="s">
        <v>350</v>
      </c>
      <c r="G151" s="41" t="s">
        <v>929</v>
      </c>
      <c r="H151" s="42" t="s">
        <v>930</v>
      </c>
    </row>
    <row r="152" spans="1:8" x14ac:dyDescent="0.3">
      <c r="A152" s="60" t="s">
        <v>931</v>
      </c>
      <c r="B152" s="43" t="s">
        <v>932</v>
      </c>
      <c r="C152" s="43" t="s">
        <v>933</v>
      </c>
      <c r="D152" s="43" t="s">
        <v>934</v>
      </c>
      <c r="E152" s="43" t="s">
        <v>931</v>
      </c>
      <c r="F152" s="43" t="s">
        <v>357</v>
      </c>
      <c r="G152" s="43" t="s">
        <v>935</v>
      </c>
      <c r="H152" s="44" t="s">
        <v>936</v>
      </c>
    </row>
    <row r="153" spans="1:8" x14ac:dyDescent="0.3">
      <c r="A153" s="59" t="s">
        <v>937</v>
      </c>
      <c r="B153" s="41" t="s">
        <v>938</v>
      </c>
      <c r="C153" s="41" t="s">
        <v>939</v>
      </c>
      <c r="D153" s="41"/>
      <c r="E153" s="41" t="s">
        <v>937</v>
      </c>
      <c r="F153" s="41" t="s">
        <v>940</v>
      </c>
      <c r="G153" s="41" t="s">
        <v>941</v>
      </c>
      <c r="H153" s="42" t="s">
        <v>942</v>
      </c>
    </row>
    <row r="154" spans="1:8" x14ac:dyDescent="0.3">
      <c r="A154" s="60" t="s">
        <v>943</v>
      </c>
      <c r="B154" s="43" t="s">
        <v>944</v>
      </c>
      <c r="C154" s="43" t="s">
        <v>945</v>
      </c>
      <c r="D154" s="43" t="s">
        <v>946</v>
      </c>
      <c r="E154" s="43" t="s">
        <v>943</v>
      </c>
      <c r="F154" s="43" t="s">
        <v>107</v>
      </c>
      <c r="G154" s="43" t="s">
        <v>947</v>
      </c>
      <c r="H154" s="44" t="s">
        <v>948</v>
      </c>
    </row>
    <row r="155" spans="1:8" x14ac:dyDescent="0.3">
      <c r="A155" s="59" t="s">
        <v>949</v>
      </c>
      <c r="B155" s="41" t="s">
        <v>950</v>
      </c>
      <c r="C155" s="41" t="s">
        <v>951</v>
      </c>
      <c r="D155" s="41"/>
      <c r="E155" s="41" t="s">
        <v>949</v>
      </c>
      <c r="F155" s="41" t="s">
        <v>107</v>
      </c>
      <c r="G155" s="41" t="s">
        <v>952</v>
      </c>
      <c r="H155" s="42" t="s">
        <v>953</v>
      </c>
    </row>
    <row r="156" spans="1:8" x14ac:dyDescent="0.3">
      <c r="A156" s="60" t="s">
        <v>954</v>
      </c>
      <c r="B156" s="43" t="s">
        <v>955</v>
      </c>
      <c r="C156" s="43" t="s">
        <v>956</v>
      </c>
      <c r="D156" s="43"/>
      <c r="E156" s="43" t="s">
        <v>954</v>
      </c>
      <c r="F156" s="43" t="s">
        <v>133</v>
      </c>
      <c r="G156" s="43" t="s">
        <v>957</v>
      </c>
      <c r="H156" s="44" t="s">
        <v>958</v>
      </c>
    </row>
    <row r="157" spans="1:8" x14ac:dyDescent="0.3">
      <c r="A157" s="59" t="s">
        <v>959</v>
      </c>
      <c r="B157" s="41" t="s">
        <v>960</v>
      </c>
      <c r="C157" s="41" t="s">
        <v>961</v>
      </c>
      <c r="D157" s="41" t="s">
        <v>962</v>
      </c>
      <c r="E157" s="41" t="s">
        <v>959</v>
      </c>
      <c r="F157" s="41" t="s">
        <v>133</v>
      </c>
      <c r="G157" s="41" t="s">
        <v>963</v>
      </c>
      <c r="H157" s="42" t="s">
        <v>890</v>
      </c>
    </row>
    <row r="158" spans="1:8" x14ac:dyDescent="0.3">
      <c r="A158" s="60" t="s">
        <v>964</v>
      </c>
      <c r="B158" s="43" t="s">
        <v>965</v>
      </c>
      <c r="C158" s="43" t="s">
        <v>966</v>
      </c>
      <c r="D158" s="43"/>
      <c r="E158" s="43" t="s">
        <v>964</v>
      </c>
      <c r="F158" s="43" t="s">
        <v>133</v>
      </c>
      <c r="G158" s="43" t="s">
        <v>967</v>
      </c>
      <c r="H158" s="44" t="s">
        <v>968</v>
      </c>
    </row>
    <row r="159" spans="1:8" x14ac:dyDescent="0.3">
      <c r="A159" s="59" t="s">
        <v>969</v>
      </c>
      <c r="B159" s="41" t="s">
        <v>970</v>
      </c>
      <c r="C159" s="41" t="s">
        <v>971</v>
      </c>
      <c r="D159" s="41"/>
      <c r="E159" s="41" t="s">
        <v>969</v>
      </c>
      <c r="F159" s="41" t="s">
        <v>133</v>
      </c>
      <c r="G159" s="41" t="s">
        <v>972</v>
      </c>
      <c r="H159" s="42" t="s">
        <v>973</v>
      </c>
    </row>
    <row r="160" spans="1:8" x14ac:dyDescent="0.3">
      <c r="A160" s="60" t="s">
        <v>974</v>
      </c>
      <c r="B160" s="43" t="s">
        <v>975</v>
      </c>
      <c r="C160" s="43" t="s">
        <v>976</v>
      </c>
      <c r="D160" s="43"/>
      <c r="E160" s="43" t="s">
        <v>974</v>
      </c>
      <c r="F160" s="43" t="s">
        <v>120</v>
      </c>
      <c r="G160" s="43" t="s">
        <v>977</v>
      </c>
      <c r="H160" s="44" t="s">
        <v>978</v>
      </c>
    </row>
    <row r="161" spans="1:8" x14ac:dyDescent="0.3">
      <c r="A161" s="59" t="s">
        <v>979</v>
      </c>
      <c r="B161" s="41" t="s">
        <v>980</v>
      </c>
      <c r="C161" s="41" t="s">
        <v>981</v>
      </c>
      <c r="D161" s="41"/>
      <c r="E161" s="41" t="s">
        <v>982</v>
      </c>
      <c r="F161" s="41" t="s">
        <v>431</v>
      </c>
      <c r="G161" s="41" t="s">
        <v>983</v>
      </c>
      <c r="H161" s="42" t="s">
        <v>984</v>
      </c>
    </row>
    <row r="162" spans="1:8" x14ac:dyDescent="0.3">
      <c r="A162" s="60" t="s">
        <v>985</v>
      </c>
      <c r="B162" s="43" t="s">
        <v>986</v>
      </c>
      <c r="C162" s="43" t="s">
        <v>987</v>
      </c>
      <c r="D162" s="43"/>
      <c r="E162" s="43" t="s">
        <v>985</v>
      </c>
      <c r="F162" s="43" t="s">
        <v>133</v>
      </c>
      <c r="G162" s="43" t="s">
        <v>988</v>
      </c>
      <c r="H162" s="44" t="s">
        <v>989</v>
      </c>
    </row>
    <row r="163" spans="1:8" x14ac:dyDescent="0.3">
      <c r="A163" s="59" t="s">
        <v>990</v>
      </c>
      <c r="B163" s="41" t="s">
        <v>991</v>
      </c>
      <c r="C163" s="41" t="s">
        <v>992</v>
      </c>
      <c r="D163" s="41"/>
      <c r="E163" s="41" t="s">
        <v>990</v>
      </c>
      <c r="F163" s="41" t="s">
        <v>140</v>
      </c>
      <c r="G163" s="41" t="s">
        <v>993</v>
      </c>
      <c r="H163" s="42" t="s">
        <v>994</v>
      </c>
    </row>
    <row r="164" spans="1:8" x14ac:dyDescent="0.3">
      <c r="A164" s="60" t="s">
        <v>995</v>
      </c>
      <c r="B164" s="43" t="s">
        <v>996</v>
      </c>
      <c r="C164" s="43" t="s">
        <v>997</v>
      </c>
      <c r="D164" s="43"/>
      <c r="E164" s="43" t="s">
        <v>995</v>
      </c>
      <c r="F164" s="43" t="s">
        <v>94</v>
      </c>
      <c r="G164" s="43" t="s">
        <v>998</v>
      </c>
      <c r="H164" s="44" t="s">
        <v>999</v>
      </c>
    </row>
    <row r="165" spans="1:8" x14ac:dyDescent="0.3">
      <c r="A165" s="59" t="s">
        <v>1000</v>
      </c>
      <c r="B165" s="41" t="s">
        <v>1001</v>
      </c>
      <c r="C165" s="41" t="s">
        <v>1002</v>
      </c>
      <c r="D165" s="41"/>
      <c r="E165" s="41" t="s">
        <v>1000</v>
      </c>
      <c r="F165" s="41" t="s">
        <v>1003</v>
      </c>
      <c r="G165" s="41" t="s">
        <v>1004</v>
      </c>
      <c r="H165" s="42" t="s">
        <v>1005</v>
      </c>
    </row>
    <row r="166" spans="1:8" x14ac:dyDescent="0.3">
      <c r="A166" s="60" t="s">
        <v>1006</v>
      </c>
      <c r="B166" s="43" t="s">
        <v>1007</v>
      </c>
      <c r="C166" s="43" t="s">
        <v>1008</v>
      </c>
      <c r="D166" s="43"/>
      <c r="E166" s="43" t="s">
        <v>1006</v>
      </c>
      <c r="F166" s="43" t="s">
        <v>87</v>
      </c>
      <c r="G166" s="43" t="s">
        <v>1009</v>
      </c>
      <c r="H166" s="44" t="s">
        <v>1010</v>
      </c>
    </row>
    <row r="167" spans="1:8" x14ac:dyDescent="0.3">
      <c r="A167" s="59" t="s">
        <v>1011</v>
      </c>
      <c r="B167" s="41" t="s">
        <v>1012</v>
      </c>
      <c r="C167" s="41" t="s">
        <v>1013</v>
      </c>
      <c r="D167" s="41" t="s">
        <v>1014</v>
      </c>
      <c r="E167" s="41" t="s">
        <v>1011</v>
      </c>
      <c r="F167" s="41" t="s">
        <v>334</v>
      </c>
      <c r="G167" s="41" t="s">
        <v>1015</v>
      </c>
      <c r="H167" s="42" t="s">
        <v>265</v>
      </c>
    </row>
    <row r="168" spans="1:8" x14ac:dyDescent="0.3">
      <c r="A168" s="60" t="s">
        <v>1016</v>
      </c>
      <c r="B168" s="43" t="s">
        <v>1017</v>
      </c>
      <c r="C168" s="43" t="s">
        <v>1018</v>
      </c>
      <c r="D168" s="43"/>
      <c r="E168" s="43" t="s">
        <v>1016</v>
      </c>
      <c r="F168" s="43" t="s">
        <v>890</v>
      </c>
      <c r="G168" s="43" t="s">
        <v>1019</v>
      </c>
      <c r="H168" s="44" t="s">
        <v>1020</v>
      </c>
    </row>
    <row r="169" spans="1:8" x14ac:dyDescent="0.3">
      <c r="A169" s="59" t="s">
        <v>1021</v>
      </c>
      <c r="B169" s="41" t="s">
        <v>1022</v>
      </c>
      <c r="C169" s="41" t="s">
        <v>1023</v>
      </c>
      <c r="D169" s="41" t="s">
        <v>1024</v>
      </c>
      <c r="E169" s="41" t="s">
        <v>1021</v>
      </c>
      <c r="F169" s="41" t="s">
        <v>1003</v>
      </c>
      <c r="G169" s="41" t="s">
        <v>1025</v>
      </c>
      <c r="H169" s="42" t="s">
        <v>1026</v>
      </c>
    </row>
    <row r="170" spans="1:8" x14ac:dyDescent="0.3">
      <c r="A170" s="60" t="s">
        <v>1027</v>
      </c>
      <c r="B170" s="43" t="s">
        <v>1028</v>
      </c>
      <c r="C170" s="43" t="s">
        <v>1029</v>
      </c>
      <c r="D170" s="43"/>
      <c r="E170" s="43" t="s">
        <v>1030</v>
      </c>
      <c r="F170" s="43" t="s">
        <v>174</v>
      </c>
      <c r="G170" s="43" t="s">
        <v>1031</v>
      </c>
      <c r="H170" s="44" t="s">
        <v>1032</v>
      </c>
    </row>
    <row r="171" spans="1:8" x14ac:dyDescent="0.3">
      <c r="A171" s="59" t="s">
        <v>1033</v>
      </c>
      <c r="B171" s="41" t="s">
        <v>1034</v>
      </c>
      <c r="C171" s="41" t="s">
        <v>1035</v>
      </c>
      <c r="D171" s="41" t="s">
        <v>1036</v>
      </c>
      <c r="E171" s="41" t="s">
        <v>1030</v>
      </c>
      <c r="F171" s="41" t="s">
        <v>205</v>
      </c>
      <c r="G171" s="41" t="s">
        <v>1037</v>
      </c>
      <c r="H171" s="42" t="s">
        <v>1038</v>
      </c>
    </row>
    <row r="172" spans="1:8" x14ac:dyDescent="0.3">
      <c r="A172" s="60" t="s">
        <v>1039</v>
      </c>
      <c r="B172" s="43" t="s">
        <v>1040</v>
      </c>
      <c r="C172" s="43" t="s">
        <v>1041</v>
      </c>
      <c r="D172" s="43"/>
      <c r="E172" s="43" t="s">
        <v>1030</v>
      </c>
      <c r="F172" s="43" t="s">
        <v>532</v>
      </c>
      <c r="G172" s="43" t="s">
        <v>1042</v>
      </c>
      <c r="H172" s="44" t="s">
        <v>1043</v>
      </c>
    </row>
    <row r="173" spans="1:8" x14ac:dyDescent="0.3">
      <c r="A173" s="59" t="s">
        <v>1044</v>
      </c>
      <c r="B173" s="41" t="s">
        <v>1045</v>
      </c>
      <c r="C173" s="41" t="s">
        <v>1046</v>
      </c>
      <c r="D173" s="41"/>
      <c r="E173" s="41" t="s">
        <v>1047</v>
      </c>
      <c r="F173" s="41" t="s">
        <v>674</v>
      </c>
      <c r="G173" s="41" t="s">
        <v>1048</v>
      </c>
      <c r="H173" s="42" t="s">
        <v>1049</v>
      </c>
    </row>
    <row r="174" spans="1:8" x14ac:dyDescent="0.3">
      <c r="A174" s="60" t="s">
        <v>1050</v>
      </c>
      <c r="B174" s="43" t="s">
        <v>1051</v>
      </c>
      <c r="C174" s="43" t="s">
        <v>1052</v>
      </c>
      <c r="D174" s="43"/>
      <c r="E174" s="43" t="s">
        <v>1053</v>
      </c>
      <c r="F174" s="43" t="s">
        <v>323</v>
      </c>
      <c r="G174" s="43" t="s">
        <v>1054</v>
      </c>
      <c r="H174" s="44" t="s">
        <v>1055</v>
      </c>
    </row>
    <row r="175" spans="1:8" x14ac:dyDescent="0.3">
      <c r="A175" s="59" t="s">
        <v>1056</v>
      </c>
      <c r="B175" s="41" t="s">
        <v>1057</v>
      </c>
      <c r="C175" s="41" t="s">
        <v>1058</v>
      </c>
      <c r="D175" s="41"/>
      <c r="E175" s="41" t="s">
        <v>1059</v>
      </c>
      <c r="F175" s="41" t="s">
        <v>288</v>
      </c>
      <c r="G175" s="41" t="s">
        <v>1060</v>
      </c>
      <c r="H175" s="42" t="s">
        <v>1061</v>
      </c>
    </row>
    <row r="176" spans="1:8" x14ac:dyDescent="0.3">
      <c r="A176" s="60" t="s">
        <v>1062</v>
      </c>
      <c r="B176" s="43" t="s">
        <v>1063</v>
      </c>
      <c r="C176" s="43" t="s">
        <v>1064</v>
      </c>
      <c r="D176" s="43" t="s">
        <v>1065</v>
      </c>
      <c r="E176" s="43" t="s">
        <v>798</v>
      </c>
      <c r="F176" s="43" t="s">
        <v>288</v>
      </c>
      <c r="G176" s="43" t="s">
        <v>1066</v>
      </c>
      <c r="H176" s="44" t="s">
        <v>1067</v>
      </c>
    </row>
    <row r="177" spans="1:8" x14ac:dyDescent="0.3">
      <c r="A177" s="59" t="s">
        <v>1068</v>
      </c>
      <c r="B177" s="41" t="s">
        <v>1069</v>
      </c>
      <c r="C177" s="41" t="s">
        <v>1070</v>
      </c>
      <c r="D177" s="41"/>
      <c r="E177" s="41" t="s">
        <v>780</v>
      </c>
      <c r="F177" s="41" t="s">
        <v>532</v>
      </c>
      <c r="G177" s="41" t="s">
        <v>1071</v>
      </c>
      <c r="H177" s="42" t="s">
        <v>1072</v>
      </c>
    </row>
    <row r="178" spans="1:8" x14ac:dyDescent="0.3">
      <c r="A178" s="60" t="s">
        <v>1073</v>
      </c>
      <c r="B178" s="43" t="s">
        <v>1074</v>
      </c>
      <c r="C178" s="43" t="s">
        <v>1075</v>
      </c>
      <c r="D178" s="43"/>
      <c r="E178" s="43" t="s">
        <v>214</v>
      </c>
      <c r="F178" s="43" t="s">
        <v>80</v>
      </c>
      <c r="G178" s="43" t="s">
        <v>1076</v>
      </c>
      <c r="H178" s="44" t="s">
        <v>1077</v>
      </c>
    </row>
    <row r="179" spans="1:8" x14ac:dyDescent="0.3">
      <c r="A179" s="59" t="s">
        <v>1078</v>
      </c>
      <c r="B179" s="41" t="s">
        <v>1079</v>
      </c>
      <c r="C179" s="41" t="s">
        <v>1080</v>
      </c>
      <c r="D179" s="41"/>
      <c r="E179" s="41" t="s">
        <v>280</v>
      </c>
      <c r="F179" s="41" t="s">
        <v>174</v>
      </c>
      <c r="G179" s="41" t="s">
        <v>1081</v>
      </c>
      <c r="H179" s="42" t="s">
        <v>1082</v>
      </c>
    </row>
    <row r="180" spans="1:8" x14ac:dyDescent="0.3">
      <c r="A180" s="60" t="s">
        <v>1083</v>
      </c>
      <c r="B180" s="43" t="s">
        <v>1084</v>
      </c>
      <c r="C180" s="43" t="s">
        <v>1085</v>
      </c>
      <c r="D180" s="43"/>
      <c r="E180" s="43" t="s">
        <v>1086</v>
      </c>
      <c r="F180" s="43" t="s">
        <v>323</v>
      </c>
      <c r="G180" s="43" t="s">
        <v>1087</v>
      </c>
      <c r="H180" s="44" t="s">
        <v>1088</v>
      </c>
    </row>
    <row r="181" spans="1:8" x14ac:dyDescent="0.3">
      <c r="A181" s="59" t="s">
        <v>1089</v>
      </c>
      <c r="B181" s="41" t="s">
        <v>1090</v>
      </c>
      <c r="C181" s="41" t="s">
        <v>1091</v>
      </c>
      <c r="D181" s="41"/>
      <c r="E181" s="41" t="s">
        <v>1092</v>
      </c>
      <c r="F181" s="41" t="s">
        <v>133</v>
      </c>
      <c r="G181" s="41" t="s">
        <v>1093</v>
      </c>
      <c r="H181" s="42" t="s">
        <v>1094</v>
      </c>
    </row>
    <row r="182" spans="1:8" x14ac:dyDescent="0.3">
      <c r="A182" s="60" t="s">
        <v>1095</v>
      </c>
      <c r="B182" s="43" t="s">
        <v>1096</v>
      </c>
      <c r="C182" s="43" t="s">
        <v>1097</v>
      </c>
      <c r="D182" s="43" t="s">
        <v>1098</v>
      </c>
      <c r="E182" s="43" t="s">
        <v>1099</v>
      </c>
      <c r="F182" s="43" t="s">
        <v>674</v>
      </c>
      <c r="G182" s="43" t="s">
        <v>1100</v>
      </c>
      <c r="H182" s="44" t="s">
        <v>1101</v>
      </c>
    </row>
    <row r="183" spans="1:8" x14ac:dyDescent="0.3">
      <c r="A183" s="59" t="s">
        <v>1102</v>
      </c>
      <c r="B183" s="41" t="s">
        <v>1103</v>
      </c>
      <c r="C183" s="41" t="s">
        <v>1104</v>
      </c>
      <c r="D183" s="41" t="s">
        <v>1105</v>
      </c>
      <c r="E183" s="41" t="s">
        <v>1106</v>
      </c>
      <c r="F183" s="41" t="s">
        <v>1107</v>
      </c>
      <c r="G183" s="41" t="s">
        <v>1108</v>
      </c>
      <c r="H183" s="42" t="s">
        <v>1109</v>
      </c>
    </row>
    <row r="184" spans="1:8" x14ac:dyDescent="0.3">
      <c r="A184" s="60" t="s">
        <v>1110</v>
      </c>
      <c r="B184" s="43" t="s">
        <v>1111</v>
      </c>
      <c r="C184" s="43" t="s">
        <v>1112</v>
      </c>
      <c r="D184" s="43"/>
      <c r="E184" s="43" t="s">
        <v>1113</v>
      </c>
      <c r="F184" s="43" t="s">
        <v>174</v>
      </c>
      <c r="G184" s="43" t="s">
        <v>1114</v>
      </c>
      <c r="H184" s="44" t="s">
        <v>1115</v>
      </c>
    </row>
    <row r="185" spans="1:8" x14ac:dyDescent="0.3">
      <c r="A185" s="59" t="s">
        <v>1116</v>
      </c>
      <c r="B185" s="41" t="s">
        <v>1117</v>
      </c>
      <c r="C185" s="41" t="s">
        <v>1118</v>
      </c>
      <c r="D185" s="41"/>
      <c r="E185" s="41" t="s">
        <v>1119</v>
      </c>
      <c r="F185" s="41" t="s">
        <v>350</v>
      </c>
      <c r="G185" s="41" t="s">
        <v>1120</v>
      </c>
      <c r="H185" s="42" t="s">
        <v>1121</v>
      </c>
    </row>
    <row r="186" spans="1:8" x14ac:dyDescent="0.3">
      <c r="A186" s="60" t="s">
        <v>1122</v>
      </c>
      <c r="B186" s="43" t="s">
        <v>1123</v>
      </c>
      <c r="C186" s="43" t="s">
        <v>1124</v>
      </c>
      <c r="D186" s="43"/>
      <c r="E186" s="43" t="s">
        <v>1125</v>
      </c>
      <c r="F186" s="43" t="s">
        <v>211</v>
      </c>
      <c r="G186" s="43" t="s">
        <v>1126</v>
      </c>
      <c r="H186" s="44" t="s">
        <v>1127</v>
      </c>
    </row>
    <row r="187" spans="1:8" x14ac:dyDescent="0.3">
      <c r="A187" s="59" t="s">
        <v>1128</v>
      </c>
      <c r="B187" s="41" t="s">
        <v>1129</v>
      </c>
      <c r="C187" s="41" t="s">
        <v>1130</v>
      </c>
      <c r="D187" s="41" t="s">
        <v>1131</v>
      </c>
      <c r="E187" s="41" t="s">
        <v>1128</v>
      </c>
      <c r="F187" s="41" t="s">
        <v>288</v>
      </c>
      <c r="G187" s="41" t="s">
        <v>1132</v>
      </c>
      <c r="H187" s="42" t="s">
        <v>1133</v>
      </c>
    </row>
    <row r="188" spans="1:8" x14ac:dyDescent="0.3">
      <c r="A188" s="60" t="s">
        <v>1134</v>
      </c>
      <c r="B188" s="43" t="s">
        <v>1135</v>
      </c>
      <c r="C188" s="43" t="s">
        <v>1136</v>
      </c>
      <c r="D188" s="43"/>
      <c r="E188" s="43" t="s">
        <v>1134</v>
      </c>
      <c r="F188" s="43" t="s">
        <v>133</v>
      </c>
      <c r="G188" s="43" t="s">
        <v>1137</v>
      </c>
      <c r="H188" s="44" t="s">
        <v>1138</v>
      </c>
    </row>
    <row r="189" spans="1:8" x14ac:dyDescent="0.3">
      <c r="A189" s="59" t="s">
        <v>1139</v>
      </c>
      <c r="B189" s="41" t="s">
        <v>1140</v>
      </c>
      <c r="C189" s="41" t="s">
        <v>1141</v>
      </c>
      <c r="D189" s="41" t="s">
        <v>1131</v>
      </c>
      <c r="E189" s="41" t="s">
        <v>1139</v>
      </c>
      <c r="F189" s="41" t="s">
        <v>474</v>
      </c>
      <c r="G189" s="41" t="s">
        <v>1142</v>
      </c>
      <c r="H189" s="42" t="s">
        <v>1143</v>
      </c>
    </row>
    <row r="190" spans="1:8" x14ac:dyDescent="0.3">
      <c r="A190" s="60" t="s">
        <v>1144</v>
      </c>
      <c r="B190" s="43" t="s">
        <v>1145</v>
      </c>
      <c r="C190" s="43" t="s">
        <v>1146</v>
      </c>
      <c r="D190" s="43"/>
      <c r="E190" s="43" t="s">
        <v>1144</v>
      </c>
      <c r="F190" s="43" t="s">
        <v>80</v>
      </c>
      <c r="G190" s="43" t="s">
        <v>1147</v>
      </c>
      <c r="H190" s="44" t="s">
        <v>1148</v>
      </c>
    </row>
    <row r="191" spans="1:8" x14ac:dyDescent="0.3">
      <c r="A191" s="59" t="s">
        <v>1149</v>
      </c>
      <c r="B191" s="41" t="s">
        <v>1149</v>
      </c>
      <c r="C191" s="41" t="s">
        <v>1150</v>
      </c>
      <c r="D191" s="41" t="s">
        <v>1151</v>
      </c>
      <c r="E191" s="41" t="s">
        <v>1152</v>
      </c>
      <c r="F191" s="41" t="s">
        <v>80</v>
      </c>
      <c r="G191" s="41" t="s">
        <v>1153</v>
      </c>
      <c r="H191" s="42" t="s">
        <v>1154</v>
      </c>
    </row>
    <row r="192" spans="1:8" x14ac:dyDescent="0.3">
      <c r="A192" s="60" t="s">
        <v>1155</v>
      </c>
      <c r="B192" s="43" t="s">
        <v>1156</v>
      </c>
      <c r="C192" s="43" t="s">
        <v>1157</v>
      </c>
      <c r="D192" s="43"/>
      <c r="E192" s="43" t="s">
        <v>1155</v>
      </c>
      <c r="F192" s="43" t="s">
        <v>288</v>
      </c>
      <c r="G192" s="43" t="s">
        <v>1158</v>
      </c>
      <c r="H192" s="44" t="s">
        <v>1159</v>
      </c>
    </row>
    <row r="193" spans="1:8" x14ac:dyDescent="0.3">
      <c r="A193" s="59" t="s">
        <v>1160</v>
      </c>
      <c r="B193" s="41" t="s">
        <v>1161</v>
      </c>
      <c r="C193" s="41" t="s">
        <v>1162</v>
      </c>
      <c r="D193" s="41" t="s">
        <v>1163</v>
      </c>
      <c r="E193" s="41" t="s">
        <v>1160</v>
      </c>
      <c r="F193" s="41" t="s">
        <v>245</v>
      </c>
      <c r="G193" s="41" t="s">
        <v>1164</v>
      </c>
      <c r="H193" s="42" t="s">
        <v>1165</v>
      </c>
    </row>
    <row r="194" spans="1:8" x14ac:dyDescent="0.3">
      <c r="A194" s="60" t="s">
        <v>1166</v>
      </c>
      <c r="B194" s="43" t="s">
        <v>1167</v>
      </c>
      <c r="C194" s="43" t="s">
        <v>1168</v>
      </c>
      <c r="D194" s="43"/>
      <c r="E194" s="43" t="s">
        <v>1166</v>
      </c>
      <c r="F194" s="43" t="s">
        <v>502</v>
      </c>
      <c r="G194" s="43" t="s">
        <v>1169</v>
      </c>
      <c r="H194" s="44" t="s">
        <v>1170</v>
      </c>
    </row>
    <row r="195" spans="1:8" x14ac:dyDescent="0.3">
      <c r="A195" s="59" t="s">
        <v>1171</v>
      </c>
      <c r="B195" s="41" t="s">
        <v>1172</v>
      </c>
      <c r="C195" s="41" t="s">
        <v>1173</v>
      </c>
      <c r="D195" s="41"/>
      <c r="E195" s="41" t="s">
        <v>1171</v>
      </c>
      <c r="F195" s="41" t="s">
        <v>752</v>
      </c>
      <c r="G195" s="41" t="s">
        <v>1174</v>
      </c>
      <c r="H195" s="42" t="s">
        <v>1175</v>
      </c>
    </row>
    <row r="196" spans="1:8" x14ac:dyDescent="0.3">
      <c r="A196" s="60" t="s">
        <v>1176</v>
      </c>
      <c r="B196" s="43" t="s">
        <v>1177</v>
      </c>
      <c r="C196" s="43" t="s">
        <v>1178</v>
      </c>
      <c r="D196" s="43"/>
      <c r="E196" s="43" t="s">
        <v>1176</v>
      </c>
      <c r="F196" s="43" t="s">
        <v>107</v>
      </c>
      <c r="G196" s="43" t="s">
        <v>1179</v>
      </c>
      <c r="H196" s="44" t="s">
        <v>1180</v>
      </c>
    </row>
    <row r="197" spans="1:8" x14ac:dyDescent="0.3">
      <c r="A197" s="59" t="s">
        <v>1181</v>
      </c>
      <c r="B197" s="41" t="s">
        <v>1182</v>
      </c>
      <c r="C197" s="41" t="s">
        <v>1183</v>
      </c>
      <c r="D197" s="41"/>
      <c r="E197" s="41" t="s">
        <v>1181</v>
      </c>
      <c r="F197" s="41" t="s">
        <v>674</v>
      </c>
      <c r="G197" s="41" t="s">
        <v>1184</v>
      </c>
      <c r="H197" s="42" t="s">
        <v>1185</v>
      </c>
    </row>
    <row r="198" spans="1:8" x14ac:dyDescent="0.3">
      <c r="A198" s="60" t="s">
        <v>1186</v>
      </c>
      <c r="B198" s="43" t="s">
        <v>1187</v>
      </c>
      <c r="C198" s="43" t="s">
        <v>1188</v>
      </c>
      <c r="D198" s="43" t="s">
        <v>1189</v>
      </c>
      <c r="E198" s="43" t="s">
        <v>1186</v>
      </c>
      <c r="F198" s="43" t="s">
        <v>107</v>
      </c>
      <c r="G198" s="43" t="s">
        <v>1190</v>
      </c>
      <c r="H198" s="44" t="s">
        <v>1191</v>
      </c>
    </row>
    <row r="199" spans="1:8" x14ac:dyDescent="0.3">
      <c r="A199" s="59" t="s">
        <v>1192</v>
      </c>
      <c r="B199" s="41" t="s">
        <v>1193</v>
      </c>
      <c r="C199" s="41" t="s">
        <v>1194</v>
      </c>
      <c r="D199" s="41"/>
      <c r="E199" s="41" t="s">
        <v>1195</v>
      </c>
      <c r="F199" s="41" t="s">
        <v>158</v>
      </c>
      <c r="G199" s="41" t="s">
        <v>1196</v>
      </c>
      <c r="H199" s="42" t="s">
        <v>1197</v>
      </c>
    </row>
    <row r="200" spans="1:8" x14ac:dyDescent="0.3">
      <c r="A200" s="60" t="s">
        <v>1198</v>
      </c>
      <c r="B200" s="43" t="s">
        <v>1199</v>
      </c>
      <c r="C200" s="43" t="s">
        <v>1200</v>
      </c>
      <c r="D200" s="43" t="s">
        <v>1201</v>
      </c>
      <c r="E200" s="43" t="s">
        <v>1202</v>
      </c>
      <c r="F200" s="43" t="s">
        <v>1203</v>
      </c>
      <c r="G200" s="43" t="s">
        <v>1204</v>
      </c>
      <c r="H200" s="44" t="s">
        <v>1205</v>
      </c>
    </row>
    <row r="201" spans="1:8" x14ac:dyDescent="0.3">
      <c r="A201" s="59" t="s">
        <v>1206</v>
      </c>
      <c r="B201" s="41" t="s">
        <v>1207</v>
      </c>
      <c r="C201" s="41" t="s">
        <v>1208</v>
      </c>
      <c r="D201" s="41"/>
      <c r="E201" s="41" t="s">
        <v>1206</v>
      </c>
      <c r="F201" s="41" t="s">
        <v>357</v>
      </c>
      <c r="G201" s="41" t="s">
        <v>1209</v>
      </c>
      <c r="H201" s="42" t="s">
        <v>1210</v>
      </c>
    </row>
    <row r="202" spans="1:8" x14ac:dyDescent="0.3">
      <c r="A202" s="60" t="s">
        <v>1211</v>
      </c>
      <c r="B202" s="43" t="s">
        <v>1212</v>
      </c>
      <c r="C202" s="43" t="s">
        <v>1213</v>
      </c>
      <c r="D202" s="43" t="s">
        <v>1214</v>
      </c>
      <c r="E202" s="43" t="s">
        <v>1211</v>
      </c>
      <c r="F202" s="43" t="s">
        <v>1215</v>
      </c>
      <c r="G202" s="43" t="s">
        <v>1216</v>
      </c>
      <c r="H202" s="44" t="s">
        <v>1217</v>
      </c>
    </row>
    <row r="203" spans="1:8" x14ac:dyDescent="0.3">
      <c r="A203" s="59" t="s">
        <v>1218</v>
      </c>
      <c r="B203" s="41" t="s">
        <v>1219</v>
      </c>
      <c r="C203" s="41" t="s">
        <v>1220</v>
      </c>
      <c r="D203" s="41" t="s">
        <v>1221</v>
      </c>
      <c r="E203" s="41" t="s">
        <v>1222</v>
      </c>
      <c r="F203" s="41" t="s">
        <v>323</v>
      </c>
      <c r="G203" s="41" t="s">
        <v>1223</v>
      </c>
      <c r="H203" s="42" t="s">
        <v>1224</v>
      </c>
    </row>
    <row r="204" spans="1:8" x14ac:dyDescent="0.3">
      <c r="A204" s="60" t="s">
        <v>1225</v>
      </c>
      <c r="B204" s="43" t="s">
        <v>1226</v>
      </c>
      <c r="C204" s="43" t="s">
        <v>1227</v>
      </c>
      <c r="D204" s="43"/>
      <c r="E204" s="43" t="s">
        <v>1225</v>
      </c>
      <c r="F204" s="43" t="s">
        <v>205</v>
      </c>
      <c r="G204" s="43" t="s">
        <v>1228</v>
      </c>
      <c r="H204" s="44" t="s">
        <v>1229</v>
      </c>
    </row>
    <row r="205" spans="1:8" x14ac:dyDescent="0.3">
      <c r="A205" s="59" t="s">
        <v>1230</v>
      </c>
      <c r="B205" s="41" t="s">
        <v>1231</v>
      </c>
      <c r="C205" s="41" t="s">
        <v>1232</v>
      </c>
      <c r="D205" s="41"/>
      <c r="E205" s="41" t="s">
        <v>1230</v>
      </c>
      <c r="F205" s="41" t="s">
        <v>1003</v>
      </c>
      <c r="G205" s="41" t="s">
        <v>1233</v>
      </c>
      <c r="H205" s="42" t="s">
        <v>1234</v>
      </c>
    </row>
    <row r="206" spans="1:8" x14ac:dyDescent="0.3">
      <c r="A206" s="60" t="s">
        <v>1235</v>
      </c>
      <c r="B206" s="43" t="s">
        <v>1236</v>
      </c>
      <c r="C206" s="43" t="s">
        <v>1237</v>
      </c>
      <c r="D206" s="43"/>
      <c r="E206" s="43" t="s">
        <v>1235</v>
      </c>
      <c r="F206" s="43" t="s">
        <v>288</v>
      </c>
      <c r="G206" s="43" t="s">
        <v>1238</v>
      </c>
      <c r="H206" s="44" t="s">
        <v>1239</v>
      </c>
    </row>
  </sheetData>
  <sortState xmlns:xlrd2="http://schemas.microsoft.com/office/spreadsheetml/2017/richdata2" ref="A2:H201">
    <sortCondition ref="A2:A201"/>
  </sortState>
  <customSheetViews>
    <customSheetView guid="{4B52A945-63E3-4A62-8C05-A54EFCA6CC57}">
      <selection activeCell="J2" sqref="J2"/>
    </customSheetView>
  </customSheetViews>
  <dataValidations count="7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3:B206" xr:uid="{DBBBF9B2-3B40-4F73-AC25-09B0BA121728}">
      <formula1>200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C3:D206" xr:uid="{298CA7BA-5DB8-437E-B619-C8C49D5E06DE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E3:E206" xr:uid="{63AC1BDA-075D-44EB-8442-A6EB80B404D8}">
      <formula1>80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3:F206" xr:uid="{3096238C-CA15-409A-8CBC-2DE9750C74F9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3:G206" xr:uid="{A6E39A97-54DE-4C2C-A72D-DD7670683D7A}">
      <formula1>20</formula1>
    </dataValidation>
    <dataValidation type="textLength" operator="lessThanOrEqual" showInputMessage="1" showErrorMessage="1" errorTitle="Length Exceeded" error="This value must be less than or equal to 6 characters long." promptTitle="Text (required)" prompt="Maximum Length: 6 characters." sqref="H3:H206" xr:uid="{411D6539-0A1F-4B0F-89AA-571B374E82F8}">
      <formula1>6</formula1>
    </dataValidation>
    <dataValidation type="textLength" operator="lessThanOrEqual" showInputMessage="1" showErrorMessage="1" errorTitle="Length Exceeded" error="This value must be less than or equal to 60 characters long." promptTitle="Text (required)" prompt="Maximum Length: 60 characters." sqref="A3:A206" xr:uid="{48C51F89-4DC9-45A1-A7C1-71198E40E512}">
      <formula1>60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42e1d3-4e99-4665-9f24-1acd9233a493" xsi:nil="true"/>
    <lcf76f155ced4ddcb4097134ff3c332f xmlns="e2730365-005e-420d-9f40-0f2bbb11e4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3BA9BCDFF4B43A75C6B78F1C5AAEF" ma:contentTypeVersion="16" ma:contentTypeDescription="Create a new document." ma:contentTypeScope="" ma:versionID="43220524eaf8d296d640414b381f532e">
  <xsd:schema xmlns:xsd="http://www.w3.org/2001/XMLSchema" xmlns:xs="http://www.w3.org/2001/XMLSchema" xmlns:p="http://schemas.microsoft.com/office/2006/metadata/properties" xmlns:ns2="e2730365-005e-420d-9f40-0f2bbb11e409" xmlns:ns3="8642e1d3-4e99-4665-9f24-1acd9233a493" targetNamespace="http://schemas.microsoft.com/office/2006/metadata/properties" ma:root="true" ma:fieldsID="825de1e93c623662aa0fe2309e412943" ns2:_="" ns3:_="">
    <xsd:import namespace="e2730365-005e-420d-9f40-0f2bbb11e409"/>
    <xsd:import namespace="8642e1d3-4e99-4665-9f24-1acd9233a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0365-005e-420d-9f40-0f2bbb11e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bf5785-fda2-4148-b8d6-0a458c277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e1d3-4e99-4665-9f24-1acd9233a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e2a2d7-ae76-4318-ab2e-f5c74759fac3}" ma:internalName="TaxCatchAll" ma:showField="CatchAllData" ma:web="8642e1d3-4e99-4665-9f24-1acd9233a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692F1-CCF2-4661-A172-EB85C709B098}">
  <ds:schemaRefs>
    <ds:schemaRef ds:uri="http://schemas.microsoft.com/office/2006/metadata/properties"/>
    <ds:schemaRef ds:uri="http://schemas.microsoft.com/office/infopath/2007/PartnerControls"/>
    <ds:schemaRef ds:uri="8642e1d3-4e99-4665-9f24-1acd9233a493"/>
    <ds:schemaRef ds:uri="e2730365-005e-420d-9f40-0f2bbb11e409"/>
  </ds:schemaRefs>
</ds:datastoreItem>
</file>

<file path=customXml/itemProps2.xml><?xml version="1.0" encoding="utf-8"?>
<ds:datastoreItem xmlns:ds="http://schemas.openxmlformats.org/officeDocument/2006/customXml" ds:itemID="{9CA3FDB1-B57B-40B6-AD78-75DEE52CF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30365-005e-420d-9f40-0f2bbb11e409"/>
    <ds:schemaRef ds:uri="8642e1d3-4e99-4665-9f24-1acd9233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E6D217-D31B-4423-AE8E-A7C188743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Transmittal Form</vt:lpstr>
      <vt:lpstr>Sheet1</vt:lpstr>
      <vt:lpstr>Sheet2</vt:lpstr>
      <vt:lpstr>Sheet8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Michael Estopinan</cp:lastModifiedBy>
  <cp:revision/>
  <dcterms:created xsi:type="dcterms:W3CDTF">2014-01-15T20:40:02Z</dcterms:created>
  <dcterms:modified xsi:type="dcterms:W3CDTF">2023-11-21T15:21:26Z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0x01010068D3BA9BCDFF4B43A75C6B78F1C5AAEF</vt:lpwstr>
  </property>
  <property fmtid="{D5CDD505-2E9C-101B-9397-08002B2CF9AE}" pid="3" name="MediaServiceImageTags">
    <vt:lpwstr/>
  </property>
</Properties>
</file>